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I ring" sheetId="1" r:id="rId1"/>
    <sheet name="II ring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<sst xmlns="http://schemas.openxmlformats.org/spreadsheetml/2006/main" count="78" uniqueCount="29">
  <si>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</si>
  <si>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</si>
  <si>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</si>
  <si>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</si>
  <si>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</si>
  <si>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</si>
  <si>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</si>
  <si>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</si>
  <si>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Suure-Jaani Vallavalitsus</t>
  </si>
  <si>
    <t>½</t>
  </si>
  <si>
    <t>Marju Valmsen</t>
  </si>
  <si>
    <t>Hans Mikk</t>
  </si>
  <si>
    <t>Valdeko Alliksaar</t>
  </si>
  <si>
    <t>Kristo Jaansoo</t>
  </si>
  <si>
    <t>Suure-Jaani valla meistrivõistlused kiirmales B grupp</t>
  </si>
  <si>
    <t>Andres Ibrus</t>
  </si>
  <si>
    <t>Jaak Ibrus</t>
  </si>
  <si>
    <t>Margus Raidma</t>
  </si>
  <si>
    <t>Eva Kobin</t>
  </si>
  <si>
    <t>II ring</t>
  </si>
  <si>
    <t>27.11.2013-12.02.2014</t>
  </si>
  <si>
    <t>I</t>
  </si>
  <si>
    <t>II</t>
  </si>
  <si>
    <t>III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</si>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</sst>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#,##0.00\ &quot;kr&quot;"/>
    <numFmt numFmtId="174" formatCode="dd\.mm\.yyyy;@"/>
    <numFmt numFmtId="175" formatCode="[$-F800]dddd\,\ mmmm\ dd\,\ yyyy"/>
    <numFmt numFmtId="176" formatCode="[$-425]dd\.\ mmmm\ yyyy&quot;. a.&quot;;@"/>
  </numFmts>
  <fonts count="37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0" borderId="9" applyNumberForma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5.8515625" style="1" customWidth="1"/>
    <col min="2" max="2" width="27.28125" style="1" customWidth="1"/>
    <col min="3" max="10" width="5.00390625" style="1" customWidth="1"/>
    <col min="11" max="11" width="42.00390625" style="1" customWidth="1"/>
    <col min="12" max="16384" width="9.140625" style="1" customWidth="1"/>
  </cols>
  <sheetData>
    <row r="1" spans="4:10" ht="23.25">
      <c r="D1" s="2"/>
      <c r="J1" s="2" t="s">
        <v>6</v>
      </c>
    </row>
    <row r="2" spans="1:11" ht="24" thickBot="1">
      <c r="A2" s="3" t="s">
        <v>0</v>
      </c>
      <c r="B2" s="3"/>
      <c r="C2" s="9" t="s">
        <v>14</v>
      </c>
      <c r="D2" s="9"/>
      <c r="E2" s="9"/>
      <c r="F2" s="9"/>
      <c r="G2" s="9"/>
      <c r="H2" s="9"/>
      <c r="I2" s="9"/>
      <c r="J2" s="9"/>
      <c r="K2" s="9"/>
    </row>
    <row r="3" spans="1:11" ht="24" thickBot="1">
      <c r="A3" s="4" t="s">
        <v>1</v>
      </c>
      <c r="B3" s="4"/>
      <c r="C3" s="4" t="s">
        <v>8</v>
      </c>
      <c r="D3" s="4"/>
      <c r="E3" s="4"/>
      <c r="F3" s="4"/>
      <c r="G3" s="4"/>
      <c r="H3" s="4"/>
      <c r="I3" s="4"/>
      <c r="J3" s="4"/>
      <c r="K3" s="4"/>
    </row>
    <row r="4" spans="1:11" ht="24" thickBot="1">
      <c r="A4" s="4" t="s">
        <v>7</v>
      </c>
      <c r="B4" s="4"/>
      <c r="C4" s="11" t="s">
        <v>20</v>
      </c>
      <c r="D4" s="11"/>
      <c r="E4" s="11"/>
      <c r="F4" s="11"/>
      <c r="G4" s="11"/>
      <c r="H4" s="11"/>
      <c r="I4" s="11"/>
      <c r="J4" s="11"/>
      <c r="K4" s="4"/>
    </row>
    <row r="5" spans="1:11" ht="23.25">
      <c r="A5" s="5" t="s">
        <v>2</v>
      </c>
      <c r="B5" s="5" t="s">
        <v>3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 t="s">
        <v>4</v>
      </c>
    </row>
    <row r="6" spans="1:11" ht="23.25">
      <c r="A6" s="6">
        <v>1</v>
      </c>
      <c r="B6" s="7" t="s">
        <v>13</v>
      </c>
      <c r="C6" s="8"/>
      <c r="D6" s="6">
        <v>0</v>
      </c>
      <c r="E6" s="6">
        <v>0</v>
      </c>
      <c r="F6" s="6">
        <v>0</v>
      </c>
      <c r="G6" s="6">
        <v>0</v>
      </c>
      <c r="H6" s="6" t="s">
        <v>9</v>
      </c>
      <c r="I6" s="6">
        <v>0</v>
      </c>
      <c r="J6" s="6">
        <v>0</v>
      </c>
      <c r="K6" s="6">
        <f>SUM(C6:J6)+0.5</f>
        <v>0.5</v>
      </c>
    </row>
    <row r="7" spans="1:11" ht="23.25">
      <c r="A7" s="6">
        <v>2</v>
      </c>
      <c r="B7" s="7" t="s">
        <v>11</v>
      </c>
      <c r="C7" s="6">
        <v>1</v>
      </c>
      <c r="D7" s="8"/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1</v>
      </c>
      <c r="K7" s="6">
        <f aca="true" t="shared" si="0" ref="K7:K13">SUM(C7:J7)</f>
        <v>3</v>
      </c>
    </row>
    <row r="8" spans="1:11" ht="23.25">
      <c r="A8" s="6">
        <v>3</v>
      </c>
      <c r="B8" s="7" t="s">
        <v>15</v>
      </c>
      <c r="C8" s="6">
        <v>1</v>
      </c>
      <c r="D8" s="6">
        <v>1</v>
      </c>
      <c r="E8" s="8"/>
      <c r="F8" s="6" t="s">
        <v>9</v>
      </c>
      <c r="G8" s="6">
        <v>0</v>
      </c>
      <c r="H8" s="6" t="s">
        <v>9</v>
      </c>
      <c r="I8" s="6">
        <v>0</v>
      </c>
      <c r="J8" s="6">
        <v>0</v>
      </c>
      <c r="K8" s="6">
        <f>SUM(C8:J8)+0.5+0.5</f>
        <v>3</v>
      </c>
    </row>
    <row r="9" spans="1:11" ht="23.25">
      <c r="A9" s="6">
        <v>4</v>
      </c>
      <c r="B9" s="7" t="s">
        <v>16</v>
      </c>
      <c r="C9" s="6">
        <v>1</v>
      </c>
      <c r="D9" s="6">
        <v>1</v>
      </c>
      <c r="E9" s="6" t="s">
        <v>9</v>
      </c>
      <c r="F9" s="8"/>
      <c r="G9" s="6" t="s">
        <v>9</v>
      </c>
      <c r="H9" s="6" t="s">
        <v>9</v>
      </c>
      <c r="I9" s="6">
        <v>0</v>
      </c>
      <c r="J9" s="6">
        <v>1</v>
      </c>
      <c r="K9" s="6">
        <f>SUM(C9:J9)+1.5</f>
        <v>4.5</v>
      </c>
    </row>
    <row r="10" spans="1:11" ht="23.25">
      <c r="A10" s="6">
        <v>5</v>
      </c>
      <c r="B10" s="7" t="s">
        <v>12</v>
      </c>
      <c r="C10" s="6">
        <v>1</v>
      </c>
      <c r="D10" s="6">
        <v>1</v>
      </c>
      <c r="E10" s="6">
        <v>1</v>
      </c>
      <c r="F10" s="6" t="s">
        <v>9</v>
      </c>
      <c r="G10" s="8"/>
      <c r="H10" s="6">
        <v>1</v>
      </c>
      <c r="I10" s="6">
        <v>1</v>
      </c>
      <c r="J10" s="6">
        <v>0</v>
      </c>
      <c r="K10" s="6">
        <f>SUM(C10:J10)+0.5</f>
        <v>5.5</v>
      </c>
    </row>
    <row r="11" spans="1:11" ht="23.25">
      <c r="A11" s="6">
        <v>6</v>
      </c>
      <c r="B11" s="7" t="s">
        <v>17</v>
      </c>
      <c r="C11" s="6" t="s">
        <v>9</v>
      </c>
      <c r="D11" s="6">
        <v>0</v>
      </c>
      <c r="E11" s="6" t="s">
        <v>9</v>
      </c>
      <c r="F11" s="6" t="s">
        <v>9</v>
      </c>
      <c r="G11" s="6">
        <v>0</v>
      </c>
      <c r="H11" s="8"/>
      <c r="I11" s="6">
        <v>0</v>
      </c>
      <c r="J11" s="6">
        <v>0</v>
      </c>
      <c r="K11" s="6">
        <f>SUM(C11:J11)+1.5</f>
        <v>1.5</v>
      </c>
    </row>
    <row r="12" spans="1:11" ht="23.25">
      <c r="A12" s="6">
        <v>7</v>
      </c>
      <c r="B12" s="7" t="s">
        <v>10</v>
      </c>
      <c r="C12" s="6">
        <v>1</v>
      </c>
      <c r="D12" s="6">
        <v>1</v>
      </c>
      <c r="E12" s="6">
        <v>1</v>
      </c>
      <c r="F12" s="6">
        <v>1</v>
      </c>
      <c r="G12" s="6">
        <v>0</v>
      </c>
      <c r="H12" s="6">
        <v>1</v>
      </c>
      <c r="I12" s="8"/>
      <c r="J12" s="6">
        <v>0</v>
      </c>
      <c r="K12" s="6">
        <f t="shared" si="0"/>
        <v>5</v>
      </c>
    </row>
    <row r="13" spans="1:11" ht="23.25">
      <c r="A13" s="6">
        <v>8</v>
      </c>
      <c r="B13" s="7" t="s">
        <v>18</v>
      </c>
      <c r="C13" s="6">
        <v>1</v>
      </c>
      <c r="D13" s="6">
        <v>0</v>
      </c>
      <c r="E13" s="6">
        <v>1</v>
      </c>
      <c r="F13" s="6">
        <v>0</v>
      </c>
      <c r="G13" s="6">
        <v>1</v>
      </c>
      <c r="H13" s="6">
        <v>1</v>
      </c>
      <c r="I13" s="6">
        <v>1</v>
      </c>
      <c r="J13" s="8"/>
      <c r="K13" s="6">
        <f t="shared" si="0"/>
        <v>5</v>
      </c>
    </row>
    <row r="16" spans="3:4" ht="23.25">
      <c r="C16" s="10"/>
      <c r="D16" s="10"/>
    </row>
  </sheetData>
  <sheetProtection/>
  <mergeCells count="3">
    <mergeCell ref="C2:K2"/>
    <mergeCell ref="C16:D16"/>
    <mergeCell ref="C4:J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5.8515625" style="1" customWidth="1"/>
    <col min="2" max="2" width="27.28125" style="1" customWidth="1"/>
    <col min="3" max="3" width="7.8515625" style="1" customWidth="1"/>
    <col min="4" max="11" width="5.00390625" style="1" customWidth="1"/>
    <col min="12" max="12" width="12.8515625" style="1" customWidth="1"/>
    <col min="13" max="13" width="9.57421875" style="1" customWidth="1"/>
    <col min="14" max="16384" width="9.140625" style="1" customWidth="1"/>
  </cols>
  <sheetData>
    <row r="1" spans="5:14" ht="23.25">
      <c r="E1" s="2"/>
      <c r="K1" s="2" t="s">
        <v>6</v>
      </c>
      <c r="N1" s="1" t="s">
        <v>19</v>
      </c>
    </row>
    <row r="2" spans="1:13" ht="24" thickBot="1">
      <c r="A2" s="3" t="s">
        <v>0</v>
      </c>
      <c r="B2" s="3"/>
      <c r="C2" s="3"/>
      <c r="D2" s="9" t="s">
        <v>14</v>
      </c>
      <c r="E2" s="9"/>
      <c r="F2" s="9"/>
      <c r="G2" s="9"/>
      <c r="H2" s="9"/>
      <c r="I2" s="9"/>
      <c r="J2" s="9"/>
      <c r="K2" s="9"/>
      <c r="L2" s="9"/>
      <c r="M2" s="9"/>
    </row>
    <row r="3" spans="1:13" ht="24" thickBot="1">
      <c r="A3" s="4" t="s">
        <v>1</v>
      </c>
      <c r="B3" s="4"/>
      <c r="C3" s="4"/>
      <c r="D3" s="4" t="s">
        <v>8</v>
      </c>
      <c r="E3" s="4"/>
      <c r="F3" s="4"/>
      <c r="G3" s="4"/>
      <c r="H3" s="4"/>
      <c r="I3" s="4"/>
      <c r="J3" s="4"/>
      <c r="K3" s="4"/>
      <c r="L3" s="4"/>
      <c r="M3" s="4"/>
    </row>
    <row r="4" spans="1:13" ht="24" thickBot="1">
      <c r="A4" s="4" t="s">
        <v>7</v>
      </c>
      <c r="B4" s="4"/>
      <c r="C4" s="4"/>
      <c r="D4" s="11" t="s">
        <v>20</v>
      </c>
      <c r="E4" s="11"/>
      <c r="F4" s="11"/>
      <c r="G4" s="11"/>
      <c r="H4" s="11"/>
      <c r="I4" s="11"/>
      <c r="J4" s="11"/>
      <c r="K4" s="11"/>
      <c r="L4" s="4"/>
      <c r="M4" s="4"/>
    </row>
    <row r="5" spans="1:13" ht="23.25">
      <c r="A5" s="5" t="s">
        <v>2</v>
      </c>
      <c r="B5" s="5" t="s">
        <v>3</v>
      </c>
      <c r="C5" s="5"/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 t="s">
        <v>4</v>
      </c>
      <c r="M5" s="5" t="s">
        <v>5</v>
      </c>
    </row>
    <row r="6" spans="1:13" ht="23.25">
      <c r="A6" s="6">
        <v>1</v>
      </c>
      <c r="B6" s="7" t="s">
        <v>13</v>
      </c>
      <c r="C6" s="7">
        <f>'I ring'!K6</f>
        <v>0.5</v>
      </c>
      <c r="D6" s="8"/>
      <c r="E6" s="6">
        <v>0</v>
      </c>
      <c r="F6" s="6" t="s">
        <v>9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f>SUM(C6:K6)+0.5</f>
        <v>1</v>
      </c>
      <c r="M6" s="6" t="s">
        <v>28</v>
      </c>
    </row>
    <row r="7" spans="1:13" ht="23.25">
      <c r="A7" s="6">
        <v>2</v>
      </c>
      <c r="B7" s="7" t="s">
        <v>11</v>
      </c>
      <c r="C7" s="7">
        <f>'I ring'!K7</f>
        <v>3</v>
      </c>
      <c r="D7" s="6">
        <v>1</v>
      </c>
      <c r="E7" s="8"/>
      <c r="F7" s="6" t="s">
        <v>9</v>
      </c>
      <c r="G7" s="6" t="s">
        <v>9</v>
      </c>
      <c r="H7" s="6">
        <v>1</v>
      </c>
      <c r="I7" s="6">
        <v>1</v>
      </c>
      <c r="J7" s="6">
        <v>0</v>
      </c>
      <c r="K7" s="6">
        <v>1</v>
      </c>
      <c r="L7" s="6">
        <f>SUM(C7:K7)+0.5+0.5</f>
        <v>8</v>
      </c>
      <c r="M7" s="6" t="s">
        <v>24</v>
      </c>
    </row>
    <row r="8" spans="1:13" ht="23.25">
      <c r="A8" s="6">
        <v>3</v>
      </c>
      <c r="B8" s="7" t="s">
        <v>15</v>
      </c>
      <c r="C8" s="7">
        <f>'I ring'!K8</f>
        <v>3</v>
      </c>
      <c r="D8" s="6" t="s">
        <v>9</v>
      </c>
      <c r="E8" s="6" t="s">
        <v>9</v>
      </c>
      <c r="F8" s="8"/>
      <c r="G8" s="6" t="s">
        <v>9</v>
      </c>
      <c r="H8" s="6" t="s">
        <v>9</v>
      </c>
      <c r="I8" s="6" t="s">
        <v>9</v>
      </c>
      <c r="J8" s="6" t="s">
        <v>9</v>
      </c>
      <c r="K8" s="6" t="s">
        <v>9</v>
      </c>
      <c r="L8" s="6">
        <f>SUM(C8:K8)+1+2.5</f>
        <v>6.5</v>
      </c>
      <c r="M8" s="6" t="s">
        <v>26</v>
      </c>
    </row>
    <row r="9" spans="1:13" ht="23.25">
      <c r="A9" s="6">
        <v>4</v>
      </c>
      <c r="B9" s="7" t="s">
        <v>16</v>
      </c>
      <c r="C9" s="7">
        <f>'I ring'!K9</f>
        <v>4.5</v>
      </c>
      <c r="D9" s="6">
        <v>1</v>
      </c>
      <c r="E9" s="6" t="s">
        <v>9</v>
      </c>
      <c r="F9" s="6" t="s">
        <v>9</v>
      </c>
      <c r="G9" s="8"/>
      <c r="H9" s="6">
        <v>1</v>
      </c>
      <c r="I9" s="6" t="s">
        <v>9</v>
      </c>
      <c r="J9" s="6" t="s">
        <v>9</v>
      </c>
      <c r="K9" s="6">
        <v>0</v>
      </c>
      <c r="L9" s="6">
        <f>SUM(C9:K9)+1.5+0.5</f>
        <v>8.5</v>
      </c>
      <c r="M9" s="6" t="s">
        <v>23</v>
      </c>
    </row>
    <row r="10" spans="1:13" ht="23.25">
      <c r="A10" s="6">
        <v>5</v>
      </c>
      <c r="B10" s="7" t="s">
        <v>12</v>
      </c>
      <c r="C10" s="7">
        <f>'I ring'!K10</f>
        <v>5.5</v>
      </c>
      <c r="D10" s="6">
        <v>1</v>
      </c>
      <c r="E10" s="6">
        <v>0</v>
      </c>
      <c r="F10" s="6" t="s">
        <v>9</v>
      </c>
      <c r="G10" s="6">
        <v>0</v>
      </c>
      <c r="H10" s="8"/>
      <c r="I10" s="6">
        <v>0</v>
      </c>
      <c r="J10" s="6" t="s">
        <v>9</v>
      </c>
      <c r="K10" s="6">
        <v>0</v>
      </c>
      <c r="L10" s="6">
        <f>SUM(C10:K10)+0.5+0.5</f>
        <v>7.5</v>
      </c>
      <c r="M10" s="6" t="s">
        <v>25</v>
      </c>
    </row>
    <row r="11" spans="1:13" ht="23.25">
      <c r="A11" s="6">
        <v>6</v>
      </c>
      <c r="B11" s="7" t="s">
        <v>17</v>
      </c>
      <c r="C11" s="7">
        <f>'I ring'!K11</f>
        <v>1.5</v>
      </c>
      <c r="D11" s="6">
        <v>1</v>
      </c>
      <c r="E11" s="6">
        <v>0</v>
      </c>
      <c r="F11" s="6" t="s">
        <v>9</v>
      </c>
      <c r="G11" s="6" t="s">
        <v>9</v>
      </c>
      <c r="H11" s="6">
        <v>1</v>
      </c>
      <c r="I11" s="8"/>
      <c r="J11" s="6">
        <v>0</v>
      </c>
      <c r="K11" s="6">
        <v>1</v>
      </c>
      <c r="L11" s="6">
        <f>SUM(C11:K11)+1</f>
        <v>5.5</v>
      </c>
      <c r="M11" s="6" t="s">
        <v>27</v>
      </c>
    </row>
    <row r="12" spans="1:14" ht="23.25">
      <c r="A12" s="6">
        <v>7</v>
      </c>
      <c r="B12" s="7" t="s">
        <v>10</v>
      </c>
      <c r="C12" s="7">
        <f>'I ring'!K12</f>
        <v>5</v>
      </c>
      <c r="D12" s="6">
        <v>1</v>
      </c>
      <c r="E12" s="6">
        <v>1</v>
      </c>
      <c r="F12" s="6" t="s">
        <v>9</v>
      </c>
      <c r="G12" s="6" t="s">
        <v>9</v>
      </c>
      <c r="H12" s="6" t="s">
        <v>9</v>
      </c>
      <c r="I12" s="6">
        <v>1</v>
      </c>
      <c r="J12" s="8"/>
      <c r="K12" s="6">
        <v>0</v>
      </c>
      <c r="L12" s="6">
        <f>SUM(C12:K12)+1.5</f>
        <v>9.5</v>
      </c>
      <c r="M12" s="6" t="s">
        <v>22</v>
      </c>
      <c r="N12" s="1">
        <f>L6+L7+0.75*L8+0.75*L9+0.25*L10+L11</f>
        <v>27.625</v>
      </c>
    </row>
    <row r="13" spans="1:14" ht="23.25">
      <c r="A13" s="6">
        <v>8</v>
      </c>
      <c r="B13" s="7" t="s">
        <v>18</v>
      </c>
      <c r="C13" s="7">
        <f>'I ring'!K13</f>
        <v>5</v>
      </c>
      <c r="D13" s="6">
        <v>1</v>
      </c>
      <c r="E13" s="6">
        <v>0</v>
      </c>
      <c r="F13" s="6" t="s">
        <v>9</v>
      </c>
      <c r="G13" s="6">
        <v>1</v>
      </c>
      <c r="H13" s="6">
        <v>1</v>
      </c>
      <c r="I13" s="6">
        <v>0</v>
      </c>
      <c r="J13" s="6">
        <v>1</v>
      </c>
      <c r="K13" s="8"/>
      <c r="L13" s="6">
        <f>SUM(C13:K13)+0.5</f>
        <v>9.5</v>
      </c>
      <c r="M13" s="6" t="s">
        <v>21</v>
      </c>
      <c r="N13" s="1">
        <f>L6+0.75*L8+0.5*L9+L10+0.5*L11+L12</f>
        <v>29.875</v>
      </c>
    </row>
    <row r="16" spans="4:5" ht="23.25">
      <c r="D16" s="10"/>
      <c r="E16" s="10"/>
    </row>
  </sheetData>
  <sheetProtection/>
  <mergeCells count="3">
    <mergeCell ref="D2:M2"/>
    <mergeCell ref="D4:K4"/>
    <mergeCell ref="D16:E16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Mati</cp:lastModifiedBy>
  <cp:lastPrinted>2011-10-26T05:45:59Z</cp:lastPrinted>
  <dcterms:created xsi:type="dcterms:W3CDTF">2006-01-22T12:43:16Z</dcterms:created>
  <dcterms:modified xsi:type="dcterms:W3CDTF">2014-02-27T07:48:58Z</dcterms:modified>
  <cp:category/>
  <cp:version/>
  <cp:contentType/>
  <cp:contentStatus/>
</cp:coreProperties>
</file>