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195" windowHeight="10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7" i="1"/>
  <c r="O33"/>
  <c r="P7"/>
  <c r="P39"/>
  <c r="P27"/>
  <c r="P23"/>
  <c r="O39"/>
  <c r="O27"/>
  <c r="O25"/>
  <c r="O23"/>
  <c r="O21"/>
  <c r="O7"/>
  <c r="R29"/>
  <c r="R19"/>
  <c r="Q29"/>
  <c r="Q19"/>
  <c r="P29"/>
  <c r="P19"/>
  <c r="O31"/>
  <c r="O29"/>
  <c r="O19"/>
  <c r="O17"/>
  <c r="O15"/>
  <c r="O11"/>
  <c r="O9"/>
  <c r="O5"/>
</calcChain>
</file>

<file path=xl/sharedStrings.xml><?xml version="1.0" encoding="utf-8"?>
<sst xmlns="http://schemas.openxmlformats.org/spreadsheetml/2006/main" count="161" uniqueCount="53">
  <si>
    <t>Nimi</t>
  </si>
  <si>
    <t>1.</t>
  </si>
  <si>
    <t>2.</t>
  </si>
  <si>
    <t>3.</t>
  </si>
  <si>
    <t>4.</t>
  </si>
  <si>
    <t>5.</t>
  </si>
  <si>
    <t>6.</t>
  </si>
  <si>
    <t>7.</t>
  </si>
  <si>
    <t>Koht</t>
  </si>
  <si>
    <t>Nr.</t>
  </si>
  <si>
    <t>Jan Kaasik</t>
  </si>
  <si>
    <t>v</t>
  </si>
  <si>
    <t>m</t>
  </si>
  <si>
    <t>III</t>
  </si>
  <si>
    <t>8.</t>
  </si>
  <si>
    <t>11.</t>
  </si>
  <si>
    <t>14.</t>
  </si>
  <si>
    <t>15.</t>
  </si>
  <si>
    <t>Aksel Aavik</t>
  </si>
  <si>
    <t>16.</t>
  </si>
  <si>
    <t>17.</t>
  </si>
  <si>
    <t>18.</t>
  </si>
  <si>
    <t>Suure-Jaani Kool</t>
  </si>
  <si>
    <t>Tanel Männik</t>
  </si>
  <si>
    <t>Kevin Õismets</t>
  </si>
  <si>
    <t>Mirtel Treumuth</t>
  </si>
  <si>
    <t>Aleksander Kõrts</t>
  </si>
  <si>
    <t>Antonio Ibrus</t>
  </si>
  <si>
    <t>I</t>
  </si>
  <si>
    <t>II</t>
  </si>
  <si>
    <t>Kool</t>
  </si>
  <si>
    <t>Lahmuse Kool</t>
  </si>
  <si>
    <t>Põhja-Sakala valla noorte meistrivõistlused males</t>
  </si>
  <si>
    <t>Suure-Jaani Noortekeskus</t>
  </si>
  <si>
    <t>Viljandi Huvikool</t>
  </si>
  <si>
    <t>Hugo Soo</t>
  </si>
  <si>
    <t>Uku Tamberg</t>
  </si>
  <si>
    <t>Simo Marvin Viir</t>
  </si>
  <si>
    <t>August Janisoo</t>
  </si>
  <si>
    <t>Cevin Ilves</t>
  </si>
  <si>
    <t>Ergo Adams</t>
  </si>
  <si>
    <t>9.</t>
  </si>
  <si>
    <t>10.</t>
  </si>
  <si>
    <t>Maarja Kährik</t>
  </si>
  <si>
    <t>Anton Aavik</t>
  </si>
  <si>
    <t>Feliks Oja</t>
  </si>
  <si>
    <t>Urmas Vene</t>
  </si>
  <si>
    <t>Aaron Kütt</t>
  </si>
  <si>
    <t>06. 02.2018</t>
  </si>
  <si>
    <t>7. ring</t>
  </si>
  <si>
    <t>3½</t>
  </si>
  <si>
    <t>4½</t>
  </si>
  <si>
    <t>12.-13.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</si>
</sst>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2"/>
      <name val="Arial"/>
      <charset val="186"/>
    </font>
    <font>
      <sz val="8"/>
      <name val="Arial"/>
      <charset val="186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b/>
      <sz val="1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S35" sqref="S35"/>
    </sheetView>
  </sheetViews>
  <sheetFormatPr defaultRowHeight="15"/>
  <cols>
    <col min="1" max="1" width="3.85546875" style="1" customWidth="1"/>
    <col min="2" max="2" width="20.28515625" style="1" customWidth="1"/>
    <col min="3" max="3" width="18.85546875" style="1" customWidth="1"/>
    <col min="4" max="13" width="3.5703125" style="1" customWidth="1"/>
    <col min="14" max="14" width="7.7109375" style="1" customWidth="1"/>
    <col min="15" max="16384" width="9.140625" style="1"/>
  </cols>
  <sheetData>
    <row r="1" spans="1:16" s="6" customFormat="1" ht="23.25">
      <c r="B1" s="6" t="s">
        <v>32</v>
      </c>
      <c r="N1" s="5"/>
    </row>
    <row r="2" spans="1:16" s="4" customFormat="1" ht="20.25">
      <c r="B2" s="5" t="s">
        <v>33</v>
      </c>
      <c r="C2" s="5"/>
      <c r="D2" s="5"/>
      <c r="E2" s="5"/>
      <c r="F2" s="5"/>
      <c r="G2" s="5"/>
      <c r="H2" s="5"/>
      <c r="I2" s="10" t="s">
        <v>48</v>
      </c>
      <c r="J2" s="10"/>
      <c r="K2" s="10"/>
      <c r="L2" s="10"/>
      <c r="M2" s="10"/>
      <c r="N2" s="4" t="s">
        <v>49</v>
      </c>
    </row>
    <row r="3" spans="1:16">
      <c r="A3" s="3" t="s">
        <v>9</v>
      </c>
      <c r="B3" s="3" t="s">
        <v>0</v>
      </c>
      <c r="C3" s="3" t="s">
        <v>30</v>
      </c>
      <c r="D3" s="8" t="s">
        <v>1</v>
      </c>
      <c r="E3" s="8"/>
      <c r="F3" s="8" t="s">
        <v>2</v>
      </c>
      <c r="G3" s="8"/>
      <c r="H3" s="8" t="s">
        <v>3</v>
      </c>
      <c r="I3" s="8"/>
      <c r="J3" s="8" t="s">
        <v>4</v>
      </c>
      <c r="K3" s="8"/>
      <c r="L3" s="8" t="s">
        <v>5</v>
      </c>
      <c r="M3" s="8"/>
      <c r="N3" s="2" t="s">
        <v>8</v>
      </c>
    </row>
    <row r="4" spans="1:16" ht="12.75" customHeight="1">
      <c r="A4" s="8">
        <v>1</v>
      </c>
      <c r="B4" s="9" t="s">
        <v>10</v>
      </c>
      <c r="C4" s="7"/>
      <c r="D4" s="2" t="s">
        <v>11</v>
      </c>
      <c r="E4" s="8">
        <v>1</v>
      </c>
      <c r="F4" s="2" t="s">
        <v>12</v>
      </c>
      <c r="G4" s="8">
        <v>2</v>
      </c>
      <c r="H4" s="2" t="s">
        <v>11</v>
      </c>
      <c r="I4" s="8">
        <v>3</v>
      </c>
      <c r="J4" s="2" t="s">
        <v>12</v>
      </c>
      <c r="K4" s="8" t="s">
        <v>50</v>
      </c>
      <c r="L4" s="2" t="s">
        <v>11</v>
      </c>
      <c r="M4" s="8" t="s">
        <v>51</v>
      </c>
      <c r="N4" s="8" t="s">
        <v>28</v>
      </c>
    </row>
    <row r="5" spans="1:16" ht="12.75" customHeight="1">
      <c r="A5" s="8"/>
      <c r="B5" s="9"/>
      <c r="C5" s="7" t="s">
        <v>31</v>
      </c>
      <c r="D5" s="2">
        <v>10</v>
      </c>
      <c r="E5" s="8"/>
      <c r="F5" s="2">
        <v>7</v>
      </c>
      <c r="G5" s="8"/>
      <c r="H5" s="2">
        <v>5</v>
      </c>
      <c r="I5" s="8"/>
      <c r="J5" s="2">
        <v>3</v>
      </c>
      <c r="K5" s="8"/>
      <c r="L5" s="2">
        <v>6</v>
      </c>
      <c r="M5" s="8"/>
      <c r="N5" s="8"/>
      <c r="O5" s="1">
        <f>M22+M16+M12+4.5+M14</f>
        <v>16.5</v>
      </c>
    </row>
    <row r="6" spans="1:16">
      <c r="A6" s="8">
        <v>2</v>
      </c>
      <c r="B6" s="9" t="s">
        <v>43</v>
      </c>
      <c r="C6" s="7"/>
      <c r="D6" s="2" t="s">
        <v>12</v>
      </c>
      <c r="E6" s="8">
        <v>0</v>
      </c>
      <c r="F6" s="2" t="s">
        <v>11</v>
      </c>
      <c r="G6" s="8">
        <v>0</v>
      </c>
      <c r="H6" s="2" t="s">
        <v>12</v>
      </c>
      <c r="I6" s="8">
        <v>0</v>
      </c>
      <c r="J6" s="2" t="s">
        <v>11</v>
      </c>
      <c r="K6" s="8">
        <v>1</v>
      </c>
      <c r="L6" s="2" t="s">
        <v>12</v>
      </c>
      <c r="M6" s="8">
        <v>2</v>
      </c>
      <c r="N6" s="8" t="s">
        <v>17</v>
      </c>
    </row>
    <row r="7" spans="1:16">
      <c r="A7" s="8"/>
      <c r="B7" s="9"/>
      <c r="C7" s="7" t="s">
        <v>34</v>
      </c>
      <c r="D7" s="2">
        <v>11</v>
      </c>
      <c r="E7" s="8"/>
      <c r="F7" s="2">
        <v>13</v>
      </c>
      <c r="G7" s="8"/>
      <c r="H7" s="2">
        <v>18</v>
      </c>
      <c r="I7" s="8"/>
      <c r="J7" s="2">
        <v>15</v>
      </c>
      <c r="K7" s="8"/>
      <c r="L7" s="2">
        <v>10</v>
      </c>
      <c r="M7" s="8"/>
      <c r="N7" s="8"/>
      <c r="O7" s="1">
        <f>M24+M28+M38+M32+M22</f>
        <v>10</v>
      </c>
      <c r="P7" s="1">
        <f>3</f>
        <v>3</v>
      </c>
    </row>
    <row r="8" spans="1:16">
      <c r="A8" s="8">
        <v>3</v>
      </c>
      <c r="B8" s="9" t="s">
        <v>35</v>
      </c>
      <c r="C8" s="7"/>
      <c r="D8" s="2" t="s">
        <v>11</v>
      </c>
      <c r="E8" s="8">
        <v>1</v>
      </c>
      <c r="F8" s="2" t="s">
        <v>12</v>
      </c>
      <c r="G8" s="8">
        <v>2</v>
      </c>
      <c r="H8" s="2" t="s">
        <v>11</v>
      </c>
      <c r="I8" s="8">
        <v>3</v>
      </c>
      <c r="J8" s="2" t="s">
        <v>11</v>
      </c>
      <c r="K8" s="8" t="s">
        <v>50</v>
      </c>
      <c r="L8" s="2" t="s">
        <v>12</v>
      </c>
      <c r="M8" s="8" t="s">
        <v>51</v>
      </c>
      <c r="N8" s="8" t="s">
        <v>29</v>
      </c>
    </row>
    <row r="9" spans="1:16">
      <c r="A9" s="8"/>
      <c r="B9" s="9"/>
      <c r="C9" s="7" t="s">
        <v>34</v>
      </c>
      <c r="D9" s="2">
        <v>12</v>
      </c>
      <c r="E9" s="8"/>
      <c r="F9" s="2">
        <v>8</v>
      </c>
      <c r="G9" s="8"/>
      <c r="H9" s="2">
        <v>13</v>
      </c>
      <c r="I9" s="8"/>
      <c r="J9" s="2">
        <v>1</v>
      </c>
      <c r="K9" s="8"/>
      <c r="L9" s="2">
        <v>7</v>
      </c>
      <c r="M9" s="8"/>
      <c r="N9" s="8"/>
      <c r="O9" s="1">
        <f>M26+M18+M28+4.5+M16</f>
        <v>15.5</v>
      </c>
    </row>
    <row r="10" spans="1:16">
      <c r="A10" s="8">
        <v>4</v>
      </c>
      <c r="B10" s="9" t="s">
        <v>26</v>
      </c>
      <c r="C10" s="7"/>
      <c r="D10" s="2" t="s">
        <v>12</v>
      </c>
      <c r="E10" s="8">
        <v>0</v>
      </c>
      <c r="F10" s="2" t="s">
        <v>11</v>
      </c>
      <c r="G10" s="8">
        <v>1</v>
      </c>
      <c r="H10" s="2" t="s">
        <v>12</v>
      </c>
      <c r="I10" s="8">
        <v>2</v>
      </c>
      <c r="J10" s="2" t="s">
        <v>11</v>
      </c>
      <c r="K10" s="8">
        <v>2</v>
      </c>
      <c r="L10" s="2" t="s">
        <v>12</v>
      </c>
      <c r="M10" s="8">
        <v>3</v>
      </c>
      <c r="N10" s="8" t="s">
        <v>41</v>
      </c>
    </row>
    <row r="11" spans="1:16">
      <c r="A11" s="8"/>
      <c r="B11" s="9"/>
      <c r="C11" s="7" t="s">
        <v>31</v>
      </c>
      <c r="D11" s="2">
        <v>13</v>
      </c>
      <c r="E11" s="8"/>
      <c r="F11" s="2">
        <v>15</v>
      </c>
      <c r="G11" s="8"/>
      <c r="H11" s="2">
        <v>11</v>
      </c>
      <c r="I11" s="8"/>
      <c r="J11" s="2">
        <v>8</v>
      </c>
      <c r="K11" s="8"/>
      <c r="L11" s="2">
        <v>12</v>
      </c>
      <c r="M11" s="8"/>
      <c r="N11" s="8"/>
      <c r="O11" s="1">
        <f>M28+M32+M24+M18+M26</f>
        <v>11</v>
      </c>
    </row>
    <row r="12" spans="1:16">
      <c r="A12" s="8">
        <v>5</v>
      </c>
      <c r="B12" s="9" t="s">
        <v>27</v>
      </c>
      <c r="C12" s="7"/>
      <c r="D12" s="2" t="s">
        <v>11</v>
      </c>
      <c r="E12" s="8">
        <v>1</v>
      </c>
      <c r="F12" s="2" t="s">
        <v>12</v>
      </c>
      <c r="G12" s="8">
        <v>2</v>
      </c>
      <c r="H12" s="2" t="s">
        <v>12</v>
      </c>
      <c r="I12" s="8">
        <v>2</v>
      </c>
      <c r="J12" s="2" t="s">
        <v>11</v>
      </c>
      <c r="K12" s="8">
        <v>3</v>
      </c>
      <c r="L12" s="2" t="s">
        <v>12</v>
      </c>
      <c r="M12" s="8">
        <v>4</v>
      </c>
      <c r="N12" s="8" t="s">
        <v>13</v>
      </c>
    </row>
    <row r="13" spans="1:16">
      <c r="A13" s="8"/>
      <c r="B13" s="9"/>
      <c r="C13" s="7" t="s">
        <v>34</v>
      </c>
      <c r="D13" s="2">
        <v>14</v>
      </c>
      <c r="E13" s="8"/>
      <c r="F13" s="2">
        <v>9</v>
      </c>
      <c r="G13" s="8"/>
      <c r="H13" s="2">
        <v>1</v>
      </c>
      <c r="I13" s="8"/>
      <c r="J13" s="2">
        <v>11</v>
      </c>
      <c r="K13" s="8"/>
      <c r="L13" s="2">
        <v>8</v>
      </c>
      <c r="M13" s="8"/>
      <c r="N13" s="8"/>
    </row>
    <row r="14" spans="1:16">
      <c r="A14" s="8">
        <v>6</v>
      </c>
      <c r="B14" s="9" t="s">
        <v>23</v>
      </c>
      <c r="C14" s="7"/>
      <c r="D14" s="2" t="s">
        <v>12</v>
      </c>
      <c r="E14" s="8">
        <v>1</v>
      </c>
      <c r="F14" s="2" t="s">
        <v>11</v>
      </c>
      <c r="G14" s="8">
        <v>1</v>
      </c>
      <c r="H14" s="2" t="s">
        <v>11</v>
      </c>
      <c r="I14" s="8">
        <v>2</v>
      </c>
      <c r="J14" s="2" t="s">
        <v>12</v>
      </c>
      <c r="K14" s="8">
        <v>3</v>
      </c>
      <c r="L14" s="2" t="s">
        <v>12</v>
      </c>
      <c r="M14" s="8">
        <v>3</v>
      </c>
      <c r="N14" s="8" t="s">
        <v>7</v>
      </c>
    </row>
    <row r="15" spans="1:16">
      <c r="A15" s="8"/>
      <c r="B15" s="9"/>
      <c r="C15" s="7" t="s">
        <v>22</v>
      </c>
      <c r="D15" s="2">
        <v>15</v>
      </c>
      <c r="E15" s="8"/>
      <c r="F15" s="2">
        <v>11</v>
      </c>
      <c r="G15" s="8"/>
      <c r="H15" s="2">
        <v>9</v>
      </c>
      <c r="I15" s="8"/>
      <c r="J15" s="2">
        <v>13</v>
      </c>
      <c r="K15" s="8"/>
      <c r="L15" s="2">
        <v>1</v>
      </c>
      <c r="M15" s="8"/>
      <c r="N15" s="8"/>
      <c r="O15" s="1">
        <f>M32+M24+M20+M28+4.5</f>
        <v>12.5</v>
      </c>
    </row>
    <row r="16" spans="1:16">
      <c r="A16" s="8">
        <v>7</v>
      </c>
      <c r="B16" s="9" t="s">
        <v>44</v>
      </c>
      <c r="C16" s="7"/>
      <c r="D16" s="2" t="s">
        <v>11</v>
      </c>
      <c r="E16" s="8">
        <v>1</v>
      </c>
      <c r="F16" s="2" t="s">
        <v>11</v>
      </c>
      <c r="G16" s="8">
        <v>1</v>
      </c>
      <c r="H16" s="2" t="s">
        <v>12</v>
      </c>
      <c r="I16" s="8">
        <v>2</v>
      </c>
      <c r="J16" s="2" t="s">
        <v>12</v>
      </c>
      <c r="K16" s="8">
        <v>3</v>
      </c>
      <c r="L16" s="2" t="s">
        <v>11</v>
      </c>
      <c r="M16" s="8">
        <v>3</v>
      </c>
      <c r="N16" s="8" t="s">
        <v>6</v>
      </c>
    </row>
    <row r="17" spans="1:18">
      <c r="A17" s="8"/>
      <c r="B17" s="9"/>
      <c r="C17" s="7" t="s">
        <v>34</v>
      </c>
      <c r="D17" s="2">
        <v>16</v>
      </c>
      <c r="E17" s="8"/>
      <c r="F17" s="2">
        <v>1</v>
      </c>
      <c r="G17" s="8"/>
      <c r="H17" s="2">
        <v>10</v>
      </c>
      <c r="I17" s="8"/>
      <c r="J17" s="2">
        <v>14</v>
      </c>
      <c r="K17" s="8"/>
      <c r="L17" s="2">
        <v>3</v>
      </c>
      <c r="M17" s="8"/>
      <c r="N17" s="8"/>
      <c r="O17" s="1">
        <f>M34+4.5+M22+M30+4.5</f>
        <v>14</v>
      </c>
    </row>
    <row r="18" spans="1:18">
      <c r="A18" s="8">
        <v>8</v>
      </c>
      <c r="B18" s="9" t="s">
        <v>24</v>
      </c>
      <c r="C18" s="7"/>
      <c r="D18" s="2" t="s">
        <v>12</v>
      </c>
      <c r="E18" s="8">
        <v>1</v>
      </c>
      <c r="F18" s="2" t="s">
        <v>11</v>
      </c>
      <c r="G18" s="8">
        <v>1</v>
      </c>
      <c r="H18" s="2" t="s">
        <v>12</v>
      </c>
      <c r="I18" s="8">
        <v>2</v>
      </c>
      <c r="J18" s="2" t="s">
        <v>12</v>
      </c>
      <c r="K18" s="8">
        <v>3</v>
      </c>
      <c r="L18" s="2" t="s">
        <v>11</v>
      </c>
      <c r="M18" s="8">
        <v>3</v>
      </c>
      <c r="N18" s="8" t="s">
        <v>4</v>
      </c>
    </row>
    <row r="19" spans="1:18">
      <c r="A19" s="8"/>
      <c r="B19" s="9"/>
      <c r="C19" s="7" t="s">
        <v>31</v>
      </c>
      <c r="D19" s="2">
        <v>17</v>
      </c>
      <c r="E19" s="8"/>
      <c r="F19" s="2">
        <v>3</v>
      </c>
      <c r="G19" s="8"/>
      <c r="H19" s="2">
        <v>12</v>
      </c>
      <c r="I19" s="8"/>
      <c r="J19" s="2">
        <v>4</v>
      </c>
      <c r="K19" s="8"/>
      <c r="L19" s="2">
        <v>5</v>
      </c>
      <c r="M19" s="8"/>
      <c r="N19" s="8"/>
      <c r="O19" s="1">
        <f>M36+4.5+M26+M10+M12</f>
        <v>14.5</v>
      </c>
      <c r="P19" s="1">
        <f>10</f>
        <v>10</v>
      </c>
      <c r="Q19" s="1">
        <f>9</f>
        <v>9</v>
      </c>
      <c r="R19" s="1">
        <f>8</f>
        <v>8</v>
      </c>
    </row>
    <row r="20" spans="1:18">
      <c r="A20" s="8">
        <v>9</v>
      </c>
      <c r="B20" s="9" t="s">
        <v>37</v>
      </c>
      <c r="C20" s="7"/>
      <c r="D20" s="2" t="s">
        <v>11</v>
      </c>
      <c r="E20" s="8">
        <v>1</v>
      </c>
      <c r="F20" s="2" t="s">
        <v>11</v>
      </c>
      <c r="G20" s="8">
        <v>1</v>
      </c>
      <c r="H20" s="2" t="s">
        <v>12</v>
      </c>
      <c r="I20" s="8">
        <v>1</v>
      </c>
      <c r="J20" s="2" t="s">
        <v>12</v>
      </c>
      <c r="K20" s="8">
        <v>2</v>
      </c>
      <c r="L20" s="2" t="s">
        <v>11</v>
      </c>
      <c r="M20" s="8">
        <v>2</v>
      </c>
      <c r="N20" s="8" t="s">
        <v>15</v>
      </c>
    </row>
    <row r="21" spans="1:18">
      <c r="A21" s="8"/>
      <c r="B21" s="9"/>
      <c r="C21" s="7" t="s">
        <v>34</v>
      </c>
      <c r="D21" s="2">
        <v>18</v>
      </c>
      <c r="E21" s="8"/>
      <c r="F21" s="2">
        <v>5</v>
      </c>
      <c r="G21" s="8"/>
      <c r="H21" s="2">
        <v>6</v>
      </c>
      <c r="I21" s="8"/>
      <c r="J21" s="2">
        <v>17</v>
      </c>
      <c r="K21" s="8"/>
      <c r="L21" s="2">
        <v>13</v>
      </c>
      <c r="M21" s="8"/>
      <c r="N21" s="8"/>
      <c r="O21" s="1">
        <f>M38+M12+M14+M36+M28</f>
        <v>13</v>
      </c>
    </row>
    <row r="22" spans="1:18">
      <c r="A22" s="8">
        <v>10</v>
      </c>
      <c r="B22" s="9" t="s">
        <v>18</v>
      </c>
      <c r="C22" s="7"/>
      <c r="D22" s="2" t="s">
        <v>12</v>
      </c>
      <c r="E22" s="8">
        <v>0</v>
      </c>
      <c r="F22" s="2" t="s">
        <v>11</v>
      </c>
      <c r="G22" s="8">
        <v>1</v>
      </c>
      <c r="H22" s="2" t="s">
        <v>11</v>
      </c>
      <c r="I22" s="8">
        <v>1</v>
      </c>
      <c r="J22" s="2" t="s">
        <v>12</v>
      </c>
      <c r="K22" s="8">
        <v>2</v>
      </c>
      <c r="L22" s="2" t="s">
        <v>11</v>
      </c>
      <c r="M22" s="8">
        <v>2</v>
      </c>
      <c r="N22" s="8" t="s">
        <v>52</v>
      </c>
    </row>
    <row r="23" spans="1:18">
      <c r="A23" s="8"/>
      <c r="B23" s="9"/>
      <c r="C23" s="7" t="s">
        <v>34</v>
      </c>
      <c r="D23" s="2">
        <v>1</v>
      </c>
      <c r="E23" s="8"/>
      <c r="F23" s="2">
        <v>16</v>
      </c>
      <c r="G23" s="8"/>
      <c r="H23" s="2">
        <v>7</v>
      </c>
      <c r="I23" s="8"/>
      <c r="J23" s="2">
        <v>18</v>
      </c>
      <c r="K23" s="8"/>
      <c r="L23" s="2">
        <v>2</v>
      </c>
      <c r="M23" s="8"/>
      <c r="N23" s="8"/>
      <c r="O23" s="1">
        <f>4.5+M34+M16+M38+M6</f>
        <v>11.5</v>
      </c>
      <c r="P23" s="1">
        <f>6</f>
        <v>6</v>
      </c>
    </row>
    <row r="24" spans="1:18">
      <c r="A24" s="8">
        <v>11</v>
      </c>
      <c r="B24" s="9" t="s">
        <v>36</v>
      </c>
      <c r="C24" s="7"/>
      <c r="D24" s="2" t="s">
        <v>11</v>
      </c>
      <c r="E24" s="8">
        <v>1</v>
      </c>
      <c r="F24" s="2" t="s">
        <v>12</v>
      </c>
      <c r="G24" s="8">
        <v>2</v>
      </c>
      <c r="H24" s="2" t="s">
        <v>11</v>
      </c>
      <c r="I24" s="8">
        <v>2</v>
      </c>
      <c r="J24" s="2" t="s">
        <v>12</v>
      </c>
      <c r="K24" s="8">
        <v>2</v>
      </c>
      <c r="L24" s="2" t="s">
        <v>11</v>
      </c>
      <c r="M24" s="8">
        <v>2</v>
      </c>
      <c r="N24" s="8" t="s">
        <v>42</v>
      </c>
    </row>
    <row r="25" spans="1:18">
      <c r="A25" s="8"/>
      <c r="B25" s="9"/>
      <c r="C25" s="7" t="s">
        <v>34</v>
      </c>
      <c r="D25" s="2">
        <v>2</v>
      </c>
      <c r="E25" s="8"/>
      <c r="F25" s="2">
        <v>6</v>
      </c>
      <c r="G25" s="8"/>
      <c r="H25" s="2">
        <v>4</v>
      </c>
      <c r="I25" s="8"/>
      <c r="J25" s="2">
        <v>5</v>
      </c>
      <c r="K25" s="8"/>
      <c r="L25" s="2">
        <v>14</v>
      </c>
      <c r="M25" s="8"/>
      <c r="N25" s="8"/>
      <c r="O25" s="1">
        <f>M6+M14+M10+M12+M30</f>
        <v>15</v>
      </c>
    </row>
    <row r="26" spans="1:18">
      <c r="A26" s="8">
        <v>12</v>
      </c>
      <c r="B26" s="9" t="s">
        <v>45</v>
      </c>
      <c r="C26" s="7"/>
      <c r="D26" s="2" t="s">
        <v>12</v>
      </c>
      <c r="E26" s="8">
        <v>0</v>
      </c>
      <c r="F26" s="2" t="s">
        <v>11</v>
      </c>
      <c r="G26" s="8">
        <v>1</v>
      </c>
      <c r="H26" s="2" t="s">
        <v>11</v>
      </c>
      <c r="I26" s="8">
        <v>1</v>
      </c>
      <c r="J26" s="2" t="s">
        <v>12</v>
      </c>
      <c r="K26" s="8">
        <v>2</v>
      </c>
      <c r="L26" s="2" t="s">
        <v>11</v>
      </c>
      <c r="M26" s="8">
        <v>2</v>
      </c>
      <c r="N26" s="8" t="s">
        <v>52</v>
      </c>
    </row>
    <row r="27" spans="1:18">
      <c r="A27" s="8"/>
      <c r="B27" s="9"/>
      <c r="C27" s="7" t="s">
        <v>34</v>
      </c>
      <c r="D27" s="2">
        <v>3</v>
      </c>
      <c r="E27" s="8"/>
      <c r="F27" s="2">
        <v>17</v>
      </c>
      <c r="G27" s="8"/>
      <c r="H27" s="2">
        <v>8</v>
      </c>
      <c r="I27" s="8"/>
      <c r="J27" s="2">
        <v>16</v>
      </c>
      <c r="K27" s="8"/>
      <c r="L27" s="2">
        <v>4</v>
      </c>
      <c r="M27" s="8"/>
      <c r="N27" s="8"/>
      <c r="O27" s="1">
        <f>4.5+M36+M18+M34+M10</f>
        <v>11.5</v>
      </c>
      <c r="P27" s="1">
        <f>6</f>
        <v>6</v>
      </c>
    </row>
    <row r="28" spans="1:18">
      <c r="A28" s="8">
        <v>13</v>
      </c>
      <c r="B28" s="9" t="s">
        <v>40</v>
      </c>
      <c r="C28" s="7"/>
      <c r="D28" s="2" t="s">
        <v>11</v>
      </c>
      <c r="E28" s="8">
        <v>1</v>
      </c>
      <c r="F28" s="2" t="s">
        <v>12</v>
      </c>
      <c r="G28" s="8">
        <v>2</v>
      </c>
      <c r="H28" s="2" t="s">
        <v>12</v>
      </c>
      <c r="I28" s="8">
        <v>2</v>
      </c>
      <c r="J28" s="2" t="s">
        <v>11</v>
      </c>
      <c r="K28" s="8">
        <v>2</v>
      </c>
      <c r="L28" s="2" t="s">
        <v>12</v>
      </c>
      <c r="M28" s="8">
        <v>3</v>
      </c>
      <c r="N28" s="8" t="s">
        <v>5</v>
      </c>
    </row>
    <row r="29" spans="1:18">
      <c r="A29" s="8"/>
      <c r="B29" s="9"/>
      <c r="C29" s="7" t="s">
        <v>22</v>
      </c>
      <c r="D29" s="2">
        <v>4</v>
      </c>
      <c r="E29" s="8"/>
      <c r="F29" s="2">
        <v>2</v>
      </c>
      <c r="G29" s="8"/>
      <c r="H29" s="2">
        <v>3</v>
      </c>
      <c r="I29" s="8"/>
      <c r="J29" s="2">
        <v>6</v>
      </c>
      <c r="K29" s="8"/>
      <c r="L29" s="2">
        <v>9</v>
      </c>
      <c r="M29" s="8"/>
      <c r="N29" s="8"/>
      <c r="O29" s="1">
        <f>M10+M6+4.5+M14+M20</f>
        <v>14.5</v>
      </c>
      <c r="P29" s="1">
        <f>10</f>
        <v>10</v>
      </c>
      <c r="Q29" s="1">
        <f>9</f>
        <v>9</v>
      </c>
      <c r="R29" s="1">
        <f>7</f>
        <v>7</v>
      </c>
    </row>
    <row r="30" spans="1:18">
      <c r="A30" s="8">
        <v>14</v>
      </c>
      <c r="B30" s="9" t="s">
        <v>47</v>
      </c>
      <c r="C30" s="7"/>
      <c r="D30" s="2" t="s">
        <v>12</v>
      </c>
      <c r="E30" s="8">
        <v>0</v>
      </c>
      <c r="F30" s="2" t="s">
        <v>11</v>
      </c>
      <c r="G30" s="8">
        <v>1</v>
      </c>
      <c r="H30" s="2" t="s">
        <v>12</v>
      </c>
      <c r="I30" s="8">
        <v>2</v>
      </c>
      <c r="J30" s="2" t="s">
        <v>11</v>
      </c>
      <c r="K30" s="8">
        <v>2</v>
      </c>
      <c r="L30" s="2" t="s">
        <v>12</v>
      </c>
      <c r="M30" s="8">
        <v>3</v>
      </c>
      <c r="N30" s="8" t="s">
        <v>14</v>
      </c>
    </row>
    <row r="31" spans="1:18">
      <c r="A31" s="8"/>
      <c r="B31" s="9"/>
      <c r="C31" s="7" t="s">
        <v>34</v>
      </c>
      <c r="D31" s="2">
        <v>5</v>
      </c>
      <c r="E31" s="8"/>
      <c r="F31" s="2">
        <v>18</v>
      </c>
      <c r="G31" s="8"/>
      <c r="H31" s="2">
        <v>15</v>
      </c>
      <c r="I31" s="8"/>
      <c r="J31" s="2">
        <v>7</v>
      </c>
      <c r="K31" s="8"/>
      <c r="L31" s="2">
        <v>11</v>
      </c>
      <c r="M31" s="8"/>
      <c r="N31" s="8"/>
      <c r="O31" s="1">
        <f>M12+M38+M32+M16+M24</f>
        <v>12</v>
      </c>
    </row>
    <row r="32" spans="1:18">
      <c r="A32" s="8">
        <v>15</v>
      </c>
      <c r="B32" s="9" t="s">
        <v>38</v>
      </c>
      <c r="C32" s="7"/>
      <c r="D32" s="2" t="s">
        <v>11</v>
      </c>
      <c r="E32" s="8">
        <v>0</v>
      </c>
      <c r="F32" s="2" t="s">
        <v>12</v>
      </c>
      <c r="G32" s="8">
        <v>0</v>
      </c>
      <c r="H32" s="2" t="s">
        <v>11</v>
      </c>
      <c r="I32" s="8">
        <v>0</v>
      </c>
      <c r="J32" s="2" t="s">
        <v>12</v>
      </c>
      <c r="K32" s="8">
        <v>0</v>
      </c>
      <c r="L32" s="2" t="s">
        <v>11</v>
      </c>
      <c r="M32" s="8">
        <v>1</v>
      </c>
      <c r="N32" s="8" t="s">
        <v>19</v>
      </c>
    </row>
    <row r="33" spans="1:16">
      <c r="A33" s="8"/>
      <c r="B33" s="9"/>
      <c r="C33" s="7" t="s">
        <v>31</v>
      </c>
      <c r="D33" s="2">
        <v>6</v>
      </c>
      <c r="E33" s="8"/>
      <c r="F33" s="2">
        <v>4</v>
      </c>
      <c r="G33" s="8"/>
      <c r="H33" s="2">
        <v>14</v>
      </c>
      <c r="I33" s="8"/>
      <c r="J33" s="2">
        <v>2</v>
      </c>
      <c r="K33" s="8"/>
      <c r="L33" s="2">
        <v>16</v>
      </c>
      <c r="M33" s="8"/>
      <c r="N33" s="8"/>
      <c r="O33" s="1">
        <f>M14+M10+M30+M6+M34</f>
        <v>11</v>
      </c>
    </row>
    <row r="34" spans="1:16">
      <c r="A34" s="8">
        <v>16</v>
      </c>
      <c r="B34" s="9" t="s">
        <v>46</v>
      </c>
      <c r="C34" s="7"/>
      <c r="D34" s="2" t="s">
        <v>12</v>
      </c>
      <c r="E34" s="8">
        <v>0</v>
      </c>
      <c r="F34" s="2" t="s">
        <v>12</v>
      </c>
      <c r="G34" s="8">
        <v>0</v>
      </c>
      <c r="H34" s="2" t="s">
        <v>11</v>
      </c>
      <c r="I34" s="8">
        <v>0</v>
      </c>
      <c r="J34" s="2" t="s">
        <v>11</v>
      </c>
      <c r="K34" s="8">
        <v>0</v>
      </c>
      <c r="L34" s="2" t="s">
        <v>12</v>
      </c>
      <c r="M34" s="8">
        <v>0</v>
      </c>
      <c r="N34" s="8" t="s">
        <v>21</v>
      </c>
    </row>
    <row r="35" spans="1:16">
      <c r="A35" s="8"/>
      <c r="B35" s="9"/>
      <c r="C35" s="7" t="s">
        <v>31</v>
      </c>
      <c r="D35" s="2">
        <v>7</v>
      </c>
      <c r="E35" s="8"/>
      <c r="F35" s="2">
        <v>10</v>
      </c>
      <c r="G35" s="8"/>
      <c r="H35" s="2">
        <v>17</v>
      </c>
      <c r="I35" s="8"/>
      <c r="J35" s="2">
        <v>12</v>
      </c>
      <c r="K35" s="8"/>
      <c r="L35" s="2">
        <v>15</v>
      </c>
      <c r="M35" s="8"/>
      <c r="N35" s="8"/>
    </row>
    <row r="36" spans="1:16">
      <c r="A36" s="8">
        <v>17</v>
      </c>
      <c r="B36" s="9" t="s">
        <v>39</v>
      </c>
      <c r="C36" s="7"/>
      <c r="D36" s="2" t="s">
        <v>11</v>
      </c>
      <c r="E36" s="8">
        <v>0</v>
      </c>
      <c r="F36" s="2" t="s">
        <v>12</v>
      </c>
      <c r="G36" s="8">
        <v>0</v>
      </c>
      <c r="H36" s="2" t="s">
        <v>12</v>
      </c>
      <c r="I36" s="8">
        <v>1</v>
      </c>
      <c r="J36" s="2" t="s">
        <v>11</v>
      </c>
      <c r="K36" s="8">
        <v>1</v>
      </c>
      <c r="L36" s="2" t="s">
        <v>11</v>
      </c>
      <c r="M36" s="8">
        <v>1</v>
      </c>
      <c r="N36" s="8" t="s">
        <v>20</v>
      </c>
    </row>
    <row r="37" spans="1:16">
      <c r="A37" s="8"/>
      <c r="B37" s="9"/>
      <c r="C37" s="7" t="s">
        <v>31</v>
      </c>
      <c r="D37" s="2">
        <v>8</v>
      </c>
      <c r="E37" s="8"/>
      <c r="F37" s="2">
        <v>12</v>
      </c>
      <c r="G37" s="8"/>
      <c r="H37" s="2">
        <v>16</v>
      </c>
      <c r="I37" s="8"/>
      <c r="J37" s="2">
        <v>9</v>
      </c>
      <c r="K37" s="8"/>
      <c r="L37" s="2">
        <v>18</v>
      </c>
      <c r="M37" s="8"/>
      <c r="N37" s="8"/>
      <c r="O37" s="1">
        <f>M18+M26+M34+M20+M38</f>
        <v>9</v>
      </c>
    </row>
    <row r="38" spans="1:16">
      <c r="A38" s="8">
        <v>18</v>
      </c>
      <c r="B38" s="9" t="s">
        <v>25</v>
      </c>
      <c r="C38" s="7"/>
      <c r="D38" s="2" t="s">
        <v>12</v>
      </c>
      <c r="E38" s="8">
        <v>0</v>
      </c>
      <c r="F38" s="2" t="s">
        <v>12</v>
      </c>
      <c r="G38" s="8">
        <v>0</v>
      </c>
      <c r="H38" s="2" t="s">
        <v>11</v>
      </c>
      <c r="I38" s="8">
        <v>1</v>
      </c>
      <c r="J38" s="2" t="s">
        <v>11</v>
      </c>
      <c r="K38" s="8">
        <v>1</v>
      </c>
      <c r="L38" s="2" t="s">
        <v>12</v>
      </c>
      <c r="M38" s="8">
        <v>2</v>
      </c>
      <c r="N38" s="8" t="s">
        <v>16</v>
      </c>
    </row>
    <row r="39" spans="1:16">
      <c r="A39" s="8"/>
      <c r="B39" s="9"/>
      <c r="C39" s="7" t="s">
        <v>31</v>
      </c>
      <c r="D39" s="2">
        <v>9</v>
      </c>
      <c r="E39" s="8"/>
      <c r="F39" s="2">
        <v>14</v>
      </c>
      <c r="G39" s="8"/>
      <c r="H39" s="2">
        <v>2</v>
      </c>
      <c r="I39" s="8"/>
      <c r="J39" s="2">
        <v>10</v>
      </c>
      <c r="K39" s="8"/>
      <c r="L39" s="2">
        <v>17</v>
      </c>
      <c r="M39" s="8"/>
      <c r="N39" s="8"/>
      <c r="O39" s="1">
        <f>M20+M30+M6+M22+M36</f>
        <v>10</v>
      </c>
      <c r="P39" s="1">
        <f>4</f>
        <v>4</v>
      </c>
    </row>
  </sheetData>
  <mergeCells count="150">
    <mergeCell ref="I2:M2"/>
    <mergeCell ref="A32:A33"/>
    <mergeCell ref="A36:A37"/>
    <mergeCell ref="G34:G35"/>
    <mergeCell ref="G36:G37"/>
    <mergeCell ref="I36:I37"/>
    <mergeCell ref="A34:A35"/>
    <mergeCell ref="B34:B35"/>
    <mergeCell ref="E34:E35"/>
    <mergeCell ref="K32:K33"/>
    <mergeCell ref="A38:A39"/>
    <mergeCell ref="B38:B39"/>
    <mergeCell ref="E38:E39"/>
    <mergeCell ref="K36:K37"/>
    <mergeCell ref="M36:M37"/>
    <mergeCell ref="B36:B37"/>
    <mergeCell ref="E36:E37"/>
    <mergeCell ref="G38:G39"/>
    <mergeCell ref="I38:I39"/>
    <mergeCell ref="N36:N37"/>
    <mergeCell ref="M38:M39"/>
    <mergeCell ref="N38:N39"/>
    <mergeCell ref="K38:K39"/>
    <mergeCell ref="I32:I33"/>
    <mergeCell ref="N32:N33"/>
    <mergeCell ref="I34:I35"/>
    <mergeCell ref="K34:K35"/>
    <mergeCell ref="M34:M35"/>
    <mergeCell ref="N34:N35"/>
    <mergeCell ref="A30:A31"/>
    <mergeCell ref="B30:B31"/>
    <mergeCell ref="E30:E31"/>
    <mergeCell ref="G30:G31"/>
    <mergeCell ref="M32:M33"/>
    <mergeCell ref="B32:B33"/>
    <mergeCell ref="E32:E33"/>
    <mergeCell ref="G32:G33"/>
    <mergeCell ref="N28:N29"/>
    <mergeCell ref="I30:I31"/>
    <mergeCell ref="K30:K31"/>
    <mergeCell ref="M30:M31"/>
    <mergeCell ref="N30:N31"/>
    <mergeCell ref="N26:N27"/>
    <mergeCell ref="M28:M29"/>
    <mergeCell ref="A28:A29"/>
    <mergeCell ref="B28:B29"/>
    <mergeCell ref="E28:E29"/>
    <mergeCell ref="G28:G29"/>
    <mergeCell ref="I28:I29"/>
    <mergeCell ref="K28:K29"/>
    <mergeCell ref="M4:M5"/>
    <mergeCell ref="A26:A27"/>
    <mergeCell ref="B26:B27"/>
    <mergeCell ref="E26:E27"/>
    <mergeCell ref="G26:G27"/>
    <mergeCell ref="I26:I27"/>
    <mergeCell ref="K26:K27"/>
    <mergeCell ref="M26:M27"/>
    <mergeCell ref="A24:A25"/>
    <mergeCell ref="B24:B25"/>
    <mergeCell ref="E4:E5"/>
    <mergeCell ref="G4:G5"/>
    <mergeCell ref="I4:I5"/>
    <mergeCell ref="K4:K5"/>
    <mergeCell ref="A20:A21"/>
    <mergeCell ref="A22:A23"/>
    <mergeCell ref="E6:E7"/>
    <mergeCell ref="E8:E9"/>
    <mergeCell ref="E10:E11"/>
    <mergeCell ref="I6:I7"/>
    <mergeCell ref="M8:M9"/>
    <mergeCell ref="M10:M11"/>
    <mergeCell ref="E12:E13"/>
    <mergeCell ref="I12:I13"/>
    <mergeCell ref="M12:M13"/>
    <mergeCell ref="I8:I9"/>
    <mergeCell ref="E22:E23"/>
    <mergeCell ref="E24:E25"/>
    <mergeCell ref="E14:E15"/>
    <mergeCell ref="E16:E17"/>
    <mergeCell ref="E18:E19"/>
    <mergeCell ref="E20:E21"/>
    <mergeCell ref="G24:G2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I22:I23"/>
    <mergeCell ref="I24:I25"/>
    <mergeCell ref="I14:I15"/>
    <mergeCell ref="I16:I17"/>
    <mergeCell ref="I18:I19"/>
    <mergeCell ref="I20:I21"/>
    <mergeCell ref="K24:K2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M24:M25"/>
    <mergeCell ref="M14:M15"/>
    <mergeCell ref="M16:M17"/>
    <mergeCell ref="M18:M19"/>
    <mergeCell ref="M20:M21"/>
    <mergeCell ref="M22:M23"/>
    <mergeCell ref="A16:A17"/>
    <mergeCell ref="A14:A15"/>
    <mergeCell ref="I10:I11"/>
    <mergeCell ref="A18:A19"/>
    <mergeCell ref="B18:B19"/>
    <mergeCell ref="B20:B21"/>
    <mergeCell ref="B12:B13"/>
    <mergeCell ref="B14:B15"/>
    <mergeCell ref="B16:B17"/>
    <mergeCell ref="B22:B23"/>
    <mergeCell ref="A4:A5"/>
    <mergeCell ref="B4:B5"/>
    <mergeCell ref="A6:A7"/>
    <mergeCell ref="A8:A9"/>
    <mergeCell ref="A10:A11"/>
    <mergeCell ref="A12:A13"/>
    <mergeCell ref="B6:B7"/>
    <mergeCell ref="B8:B9"/>
    <mergeCell ref="B10:B11"/>
    <mergeCell ref="N24:N25"/>
    <mergeCell ref="N12:N13"/>
    <mergeCell ref="N14:N15"/>
    <mergeCell ref="N16:N17"/>
    <mergeCell ref="N18:N19"/>
    <mergeCell ref="N22:N23"/>
    <mergeCell ref="N20:N21"/>
    <mergeCell ref="N6:N7"/>
    <mergeCell ref="N8:N9"/>
    <mergeCell ref="N10:N11"/>
    <mergeCell ref="D3:E3"/>
    <mergeCell ref="F3:G3"/>
    <mergeCell ref="H3:I3"/>
    <mergeCell ref="J3:K3"/>
    <mergeCell ref="L3:M3"/>
    <mergeCell ref="N4:N5"/>
    <mergeCell ref="M6:M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Vallavalitsus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Suure-Jaani</dc:creator>
  <cp:lastModifiedBy>Mati</cp:lastModifiedBy>
  <cp:lastPrinted>2017-12-06T07:27:46Z</cp:lastPrinted>
  <dcterms:created xsi:type="dcterms:W3CDTF">2007-03-26T10:20:51Z</dcterms:created>
  <dcterms:modified xsi:type="dcterms:W3CDTF">2018-02-07T08:56:35Z</dcterms:modified>
</cp:coreProperties>
</file>