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I ring" sheetId="1" r:id="rId1"/>
    <sheet name="II ring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<sst xmlns="http://schemas.openxmlformats.org/spreadsheetml/2006/main" count="75" uniqueCount="34">
  <si>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</si>
  <si>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</si>
  <si>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</si>
  <si>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</si>
  <si>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</si>
  <si>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</si>
  <si>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</si>
  <si>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</si>
  <si>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</si>
  <si>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Hillar Kuhi</t>
  </si>
  <si>
    <t>Rein Vahtra</t>
  </si>
  <si>
    <t>Margus Jaansoo</t>
  </si>
  <si>
    <t>Üllar Tamm</t>
  </si>
  <si>
    <t>Jüri Soolo</t>
  </si>
  <si>
    <t>Jüri Hansen</t>
  </si>
  <si>
    <t>Arnold Kaldma</t>
  </si>
  <si>
    <t>Suure-Jaani valla meistrivõistlused kiirmales A grupp</t>
  </si>
  <si>
    <t>½</t>
  </si>
  <si>
    <t>Riho Köstner</t>
  </si>
  <si>
    <t>Berni Elbing</t>
  </si>
  <si>
    <t>Erki Jürgen</t>
  </si>
  <si>
    <t>II ring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</si>
  <si>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</si>
  <si>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</si>
  <si>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</si>
  <si>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</si>
  <si>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</si>
  <si>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</si>
  <si>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</si>
  <si>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</si>
  <si>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</si>
  <si>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</si>
  <si>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27.11.2013-12.02.2014</t>
  </si>
  <si>
    <t>I ring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</si>
</sst>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12" width="5.00390625" style="1" customWidth="1"/>
    <col min="13" max="13" width="32.421875" style="1" customWidth="1"/>
    <col min="14" max="16384" width="9.140625" style="1" customWidth="1"/>
  </cols>
  <sheetData>
    <row r="1" spans="4:10" ht="23.25">
      <c r="D1" s="2"/>
      <c r="J1" s="2" t="s">
        <v>6</v>
      </c>
    </row>
    <row r="2" spans="1:13" ht="24" thickBot="1">
      <c r="A2" s="3" t="s">
        <v>0</v>
      </c>
      <c r="B2" s="3"/>
      <c r="C2" s="10" t="s">
        <v>16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" thickBot="1">
      <c r="A3" s="4" t="s">
        <v>1</v>
      </c>
      <c r="B3" s="4"/>
      <c r="C3" s="4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" thickBot="1">
      <c r="A4" s="4" t="s">
        <v>7</v>
      </c>
      <c r="B4" s="4"/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  <c r="M4" s="4"/>
    </row>
    <row r="5" spans="1:13" ht="23.25">
      <c r="A5" s="5" t="s">
        <v>2</v>
      </c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 t="s">
        <v>4</v>
      </c>
    </row>
    <row r="6" spans="1:13" ht="23.25">
      <c r="A6" s="6">
        <v>1</v>
      </c>
      <c r="B6" s="7" t="s">
        <v>18</v>
      </c>
      <c r="C6" s="8"/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f>SUM(C6:L6)</f>
        <v>1</v>
      </c>
    </row>
    <row r="7" spans="1:13" ht="23.25">
      <c r="A7" s="6">
        <v>2</v>
      </c>
      <c r="B7" s="7" t="s">
        <v>14</v>
      </c>
      <c r="C7" s="6">
        <v>1</v>
      </c>
      <c r="D7" s="8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 t="s">
        <v>17</v>
      </c>
      <c r="K7" s="6">
        <v>1</v>
      </c>
      <c r="L7" s="6">
        <v>1</v>
      </c>
      <c r="M7" s="6">
        <f>SUM(C7:L7)+0.5</f>
        <v>8.5</v>
      </c>
    </row>
    <row r="8" spans="1:13" ht="23.25">
      <c r="A8" s="6">
        <v>3</v>
      </c>
      <c r="B8" s="7" t="s">
        <v>15</v>
      </c>
      <c r="C8" s="6">
        <v>1</v>
      </c>
      <c r="D8" s="6">
        <v>0</v>
      </c>
      <c r="E8" s="8"/>
      <c r="F8" s="6">
        <v>1</v>
      </c>
      <c r="G8" s="6" t="s">
        <v>17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6">
        <f>SUM(C8:L8)+0.5</f>
        <v>6.5</v>
      </c>
    </row>
    <row r="9" spans="1:13" ht="23.25">
      <c r="A9" s="6">
        <v>4</v>
      </c>
      <c r="B9" s="7" t="s">
        <v>11</v>
      </c>
      <c r="C9" s="6">
        <v>1</v>
      </c>
      <c r="D9" s="6">
        <v>0</v>
      </c>
      <c r="E9" s="6">
        <v>0</v>
      </c>
      <c r="F9" s="8"/>
      <c r="G9" s="6">
        <v>1</v>
      </c>
      <c r="H9" s="6">
        <v>0</v>
      </c>
      <c r="I9" s="6" t="s">
        <v>17</v>
      </c>
      <c r="J9" s="6">
        <v>1</v>
      </c>
      <c r="K9" s="6">
        <v>1</v>
      </c>
      <c r="L9" s="6">
        <v>0</v>
      </c>
      <c r="M9" s="6">
        <f>SUM(C9:L9)+0.5</f>
        <v>4.5</v>
      </c>
    </row>
    <row r="10" spans="1:13" ht="23.25">
      <c r="A10" s="6">
        <v>5</v>
      </c>
      <c r="B10" s="7" t="s">
        <v>19</v>
      </c>
      <c r="C10" s="6">
        <v>0</v>
      </c>
      <c r="D10" s="6">
        <v>0</v>
      </c>
      <c r="E10" s="6" t="s">
        <v>17</v>
      </c>
      <c r="F10" s="6">
        <v>0</v>
      </c>
      <c r="G10" s="8"/>
      <c r="H10" s="6">
        <v>1</v>
      </c>
      <c r="I10" s="6">
        <v>0</v>
      </c>
      <c r="J10" s="6">
        <v>0</v>
      </c>
      <c r="K10" s="6">
        <v>1</v>
      </c>
      <c r="L10" s="6">
        <v>0</v>
      </c>
      <c r="M10" s="6">
        <f>SUM(C10:L10)+0.5</f>
        <v>2.5</v>
      </c>
    </row>
    <row r="11" spans="1:13" ht="23.25">
      <c r="A11" s="6">
        <v>6</v>
      </c>
      <c r="B11" s="7" t="s">
        <v>10</v>
      </c>
      <c r="C11" s="6">
        <v>1</v>
      </c>
      <c r="D11" s="6">
        <v>0</v>
      </c>
      <c r="E11" s="6">
        <v>1</v>
      </c>
      <c r="F11" s="6">
        <v>1</v>
      </c>
      <c r="G11" s="6">
        <v>0</v>
      </c>
      <c r="H11" s="8"/>
      <c r="I11" s="6">
        <v>1</v>
      </c>
      <c r="J11" s="6">
        <v>0</v>
      </c>
      <c r="K11" s="6">
        <v>1</v>
      </c>
      <c r="L11" s="6">
        <v>1</v>
      </c>
      <c r="M11" s="6">
        <f>SUM(C11:L11)</f>
        <v>6</v>
      </c>
    </row>
    <row r="12" spans="1:13" ht="23.25">
      <c r="A12" s="6">
        <v>7</v>
      </c>
      <c r="B12" s="7" t="s">
        <v>9</v>
      </c>
      <c r="C12" s="6">
        <v>1</v>
      </c>
      <c r="D12" s="6">
        <v>0</v>
      </c>
      <c r="E12" s="6">
        <v>0</v>
      </c>
      <c r="F12" s="6" t="s">
        <v>17</v>
      </c>
      <c r="G12" s="6">
        <v>1</v>
      </c>
      <c r="H12" s="6">
        <v>0</v>
      </c>
      <c r="I12" s="8"/>
      <c r="J12" s="6">
        <v>1</v>
      </c>
      <c r="K12" s="6">
        <v>1</v>
      </c>
      <c r="L12" s="6">
        <v>1</v>
      </c>
      <c r="M12" s="6">
        <f>SUM(C12:L12)+0.5</f>
        <v>5.5</v>
      </c>
    </row>
    <row r="13" spans="1:13" ht="23.25">
      <c r="A13" s="6">
        <v>8</v>
      </c>
      <c r="B13" s="7" t="s">
        <v>12</v>
      </c>
      <c r="C13" s="6">
        <v>1</v>
      </c>
      <c r="D13" s="6" t="s">
        <v>17</v>
      </c>
      <c r="E13" s="6">
        <v>0</v>
      </c>
      <c r="F13" s="6">
        <v>0</v>
      </c>
      <c r="G13" s="6">
        <v>1</v>
      </c>
      <c r="H13" s="6">
        <v>1</v>
      </c>
      <c r="I13" s="6">
        <v>0</v>
      </c>
      <c r="J13" s="8"/>
      <c r="K13" s="6">
        <v>1</v>
      </c>
      <c r="L13" s="6">
        <v>0</v>
      </c>
      <c r="M13" s="6">
        <f>SUM(C13:L13)+0.5</f>
        <v>4.5</v>
      </c>
    </row>
    <row r="14" spans="1:13" ht="23.25">
      <c r="A14" s="6">
        <v>9</v>
      </c>
      <c r="B14" s="7" t="s">
        <v>20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8"/>
      <c r="L14" s="9">
        <v>0</v>
      </c>
      <c r="M14" s="6">
        <f>SUM(C14:L14)</f>
        <v>1</v>
      </c>
    </row>
    <row r="15" spans="1:13" ht="23.25">
      <c r="A15" s="6">
        <v>10</v>
      </c>
      <c r="B15" s="7" t="s">
        <v>13</v>
      </c>
      <c r="C15" s="6">
        <v>1</v>
      </c>
      <c r="D15" s="6">
        <v>0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1</v>
      </c>
      <c r="K15" s="6">
        <v>1</v>
      </c>
      <c r="L15" s="8"/>
      <c r="M15" s="6">
        <f>SUM(C15:L15)</f>
        <v>5</v>
      </c>
    </row>
    <row r="18" spans="3:4" ht="23.25">
      <c r="C18" s="11"/>
      <c r="D18" s="11"/>
    </row>
  </sheetData>
  <sheetProtection/>
  <mergeCells count="3">
    <mergeCell ref="C2:M2"/>
    <mergeCell ref="C18:D18"/>
    <mergeCell ref="C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5.8515625" style="1" customWidth="1"/>
    <col min="2" max="2" width="26.00390625" style="1" customWidth="1"/>
    <col min="3" max="3" width="8.7109375" style="1" customWidth="1"/>
    <col min="4" max="13" width="5.00390625" style="1" customWidth="1"/>
    <col min="14" max="14" width="12.8515625" style="1" customWidth="1"/>
    <col min="15" max="15" width="19.00390625" style="1" customWidth="1"/>
    <col min="16" max="16384" width="9.140625" style="1" customWidth="1"/>
  </cols>
  <sheetData>
    <row r="1" spans="5:15" ht="23.25">
      <c r="E1" s="2"/>
      <c r="K1" s="2" t="s">
        <v>6</v>
      </c>
      <c r="O1" s="1" t="s">
        <v>21</v>
      </c>
    </row>
    <row r="2" spans="1:15" ht="24" thickBot="1">
      <c r="A2" s="3" t="s">
        <v>0</v>
      </c>
      <c r="B2" s="3"/>
      <c r="C2" s="3"/>
      <c r="D2" s="10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4" thickBot="1">
      <c r="A3" s="4" t="s">
        <v>1</v>
      </c>
      <c r="B3" s="4"/>
      <c r="C3" s="4"/>
      <c r="D3" s="4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thickBot="1">
      <c r="A4" s="4" t="s">
        <v>7</v>
      </c>
      <c r="B4" s="4"/>
      <c r="C4" s="4"/>
      <c r="D4" s="12" t="s">
        <v>32</v>
      </c>
      <c r="E4" s="12"/>
      <c r="F4" s="12"/>
      <c r="G4" s="12"/>
      <c r="H4" s="12"/>
      <c r="I4" s="12"/>
      <c r="J4" s="12"/>
      <c r="K4" s="12"/>
      <c r="L4" s="12"/>
      <c r="M4" s="12"/>
      <c r="N4" s="4"/>
      <c r="O4" s="4"/>
    </row>
    <row r="5" spans="1:15" ht="23.25">
      <c r="A5" s="5" t="s">
        <v>2</v>
      </c>
      <c r="B5" s="5" t="s">
        <v>3</v>
      </c>
      <c r="C5" s="5" t="s">
        <v>33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 t="s">
        <v>4</v>
      </c>
      <c r="O5" s="5" t="s">
        <v>5</v>
      </c>
    </row>
    <row r="6" spans="1:15" ht="23.25">
      <c r="A6" s="6">
        <v>1</v>
      </c>
      <c r="B6" s="7" t="s">
        <v>18</v>
      </c>
      <c r="C6" s="7">
        <f>'I ring'!M6</f>
        <v>1</v>
      </c>
      <c r="D6" s="8"/>
      <c r="E6" s="6">
        <v>0</v>
      </c>
      <c r="F6" s="6">
        <v>0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f>SUM(C6:M6)</f>
        <v>4</v>
      </c>
      <c r="O6" s="6" t="s">
        <v>31</v>
      </c>
    </row>
    <row r="7" spans="1:15" ht="23.25">
      <c r="A7" s="6">
        <v>2</v>
      </c>
      <c r="B7" s="7" t="s">
        <v>14</v>
      </c>
      <c r="C7" s="7">
        <f>'I ring'!M7</f>
        <v>8.5</v>
      </c>
      <c r="D7" s="6">
        <v>1</v>
      </c>
      <c r="E7" s="8"/>
      <c r="F7" s="6" t="s">
        <v>17</v>
      </c>
      <c r="G7" s="6">
        <v>1</v>
      </c>
      <c r="H7" s="6">
        <v>1</v>
      </c>
      <c r="I7" s="6" t="s">
        <v>17</v>
      </c>
      <c r="J7" s="6" t="s">
        <v>17</v>
      </c>
      <c r="K7" s="6" t="s">
        <v>17</v>
      </c>
      <c r="L7" s="6">
        <v>1</v>
      </c>
      <c r="M7" s="6">
        <v>1</v>
      </c>
      <c r="N7" s="6">
        <f>SUM(C7:M7)+0.5+1.5</f>
        <v>15.5</v>
      </c>
      <c r="O7" s="6" t="s">
        <v>22</v>
      </c>
    </row>
    <row r="8" spans="1:16" ht="23.25">
      <c r="A8" s="6">
        <v>3</v>
      </c>
      <c r="B8" s="7" t="s">
        <v>15</v>
      </c>
      <c r="C8" s="7">
        <f>'I ring'!M8</f>
        <v>6.5</v>
      </c>
      <c r="D8" s="6">
        <v>1</v>
      </c>
      <c r="E8" s="6" t="s">
        <v>17</v>
      </c>
      <c r="F8" s="8"/>
      <c r="G8" s="6">
        <v>0</v>
      </c>
      <c r="H8" s="6">
        <v>1</v>
      </c>
      <c r="I8" s="6">
        <v>1</v>
      </c>
      <c r="J8" s="6">
        <v>0</v>
      </c>
      <c r="K8" s="6" t="s">
        <v>17</v>
      </c>
      <c r="L8" s="6">
        <v>1</v>
      </c>
      <c r="M8" s="6" t="s">
        <v>17</v>
      </c>
      <c r="N8" s="6">
        <f>SUM(C8:M8)+0.5+1</f>
        <v>12</v>
      </c>
      <c r="O8" s="6" t="s">
        <v>24</v>
      </c>
      <c r="P8" s="1">
        <f>N6+0.25*N7+0.5*N9+0.75*N10+0.5*N11+0.5*N12+0.75*N13+N14+0.75*N15</f>
        <v>45.5</v>
      </c>
    </row>
    <row r="9" spans="1:15" ht="23.25">
      <c r="A9" s="6">
        <v>4</v>
      </c>
      <c r="B9" s="7" t="s">
        <v>11</v>
      </c>
      <c r="C9" s="7">
        <f>'I ring'!M9</f>
        <v>4.5</v>
      </c>
      <c r="D9" s="6">
        <v>0</v>
      </c>
      <c r="E9" s="6">
        <v>0</v>
      </c>
      <c r="F9" s="6">
        <v>1</v>
      </c>
      <c r="G9" s="8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SUM(C9:M9)</f>
        <v>5.5</v>
      </c>
      <c r="O9" s="6" t="s">
        <v>28</v>
      </c>
    </row>
    <row r="10" spans="1:15" ht="23.25">
      <c r="A10" s="6">
        <v>5</v>
      </c>
      <c r="B10" s="7" t="s">
        <v>19</v>
      </c>
      <c r="C10" s="7">
        <f>'I ring'!M10</f>
        <v>2.5</v>
      </c>
      <c r="D10" s="6">
        <v>0</v>
      </c>
      <c r="E10" s="6">
        <v>0</v>
      </c>
      <c r="F10" s="6">
        <v>0</v>
      </c>
      <c r="G10" s="6">
        <v>1</v>
      </c>
      <c r="H10" s="8"/>
      <c r="I10" s="6">
        <v>0</v>
      </c>
      <c r="J10" s="6">
        <v>0</v>
      </c>
      <c r="K10" s="6" t="s">
        <v>17</v>
      </c>
      <c r="L10" s="6">
        <v>0</v>
      </c>
      <c r="M10" s="6" t="s">
        <v>17</v>
      </c>
      <c r="N10" s="6">
        <f>SUM(C10:M10)+1</f>
        <v>4.5</v>
      </c>
      <c r="O10" s="6" t="s">
        <v>30</v>
      </c>
    </row>
    <row r="11" spans="1:15" ht="23.25">
      <c r="A11" s="6">
        <v>6</v>
      </c>
      <c r="B11" s="7" t="s">
        <v>10</v>
      </c>
      <c r="C11" s="7">
        <f>'I ring'!M11</f>
        <v>6</v>
      </c>
      <c r="D11" s="6">
        <v>1</v>
      </c>
      <c r="E11" s="6" t="s">
        <v>17</v>
      </c>
      <c r="F11" s="6">
        <v>0</v>
      </c>
      <c r="G11" s="6">
        <v>1</v>
      </c>
      <c r="H11" s="6">
        <v>1</v>
      </c>
      <c r="I11" s="8"/>
      <c r="J11" s="6">
        <v>0</v>
      </c>
      <c r="K11" s="6">
        <v>1</v>
      </c>
      <c r="L11" s="6">
        <v>1</v>
      </c>
      <c r="M11" s="6">
        <v>1</v>
      </c>
      <c r="N11" s="6">
        <f>SUM(C11:M11)+0.5</f>
        <v>12.5</v>
      </c>
      <c r="O11" s="6" t="s">
        <v>23</v>
      </c>
    </row>
    <row r="12" spans="1:16" ht="23.25">
      <c r="A12" s="6">
        <v>7</v>
      </c>
      <c r="B12" s="7" t="s">
        <v>9</v>
      </c>
      <c r="C12" s="7">
        <f>'I ring'!M12</f>
        <v>5.5</v>
      </c>
      <c r="D12" s="6">
        <v>1</v>
      </c>
      <c r="E12" s="6" t="s">
        <v>17</v>
      </c>
      <c r="F12" s="6">
        <v>1</v>
      </c>
      <c r="G12" s="6">
        <v>1</v>
      </c>
      <c r="H12" s="6">
        <v>1</v>
      </c>
      <c r="I12" s="6">
        <v>1</v>
      </c>
      <c r="J12" s="8"/>
      <c r="K12" s="6">
        <v>0</v>
      </c>
      <c r="L12" s="6">
        <v>1</v>
      </c>
      <c r="M12" s="6">
        <v>0</v>
      </c>
      <c r="N12" s="6">
        <f>SUM(C12:M12)+0.5</f>
        <v>12</v>
      </c>
      <c r="O12" s="6" t="s">
        <v>25</v>
      </c>
      <c r="P12" s="1">
        <f>N6+0.25*N7+0.5*N8+0.75*N9+N10+0.5*N11+0.5*N13+N14+0.5*N15</f>
        <v>43.25</v>
      </c>
    </row>
    <row r="13" spans="1:15" ht="23.25">
      <c r="A13" s="6">
        <v>8</v>
      </c>
      <c r="B13" s="7" t="s">
        <v>12</v>
      </c>
      <c r="C13" s="7">
        <f>'I ring'!M13</f>
        <v>4.5</v>
      </c>
      <c r="D13" s="6">
        <v>1</v>
      </c>
      <c r="E13" s="6" t="s">
        <v>17</v>
      </c>
      <c r="F13" s="6" t="s">
        <v>17</v>
      </c>
      <c r="G13" s="6">
        <v>1</v>
      </c>
      <c r="H13" s="6" t="s">
        <v>17</v>
      </c>
      <c r="I13" s="6">
        <v>0</v>
      </c>
      <c r="J13" s="6">
        <v>1</v>
      </c>
      <c r="K13" s="8"/>
      <c r="L13" s="6">
        <v>0</v>
      </c>
      <c r="M13" s="6">
        <v>1</v>
      </c>
      <c r="N13" s="6">
        <f>SUM(C13:M13)+0.5+1</f>
        <v>10</v>
      </c>
      <c r="O13" s="6" t="s">
        <v>26</v>
      </c>
    </row>
    <row r="14" spans="1:15" ht="23.25">
      <c r="A14" s="6">
        <v>9</v>
      </c>
      <c r="B14" s="7" t="s">
        <v>20</v>
      </c>
      <c r="C14" s="7">
        <f>'I ring'!M14</f>
        <v>1</v>
      </c>
      <c r="D14" s="6">
        <v>1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1</v>
      </c>
      <c r="L14" s="8"/>
      <c r="M14" s="9">
        <v>0</v>
      </c>
      <c r="N14" s="6">
        <f>SUM(C14:M14)</f>
        <v>5</v>
      </c>
      <c r="O14" s="6" t="s">
        <v>29</v>
      </c>
    </row>
    <row r="15" spans="1:15" ht="23.25">
      <c r="A15" s="6">
        <v>10</v>
      </c>
      <c r="B15" s="7" t="s">
        <v>13</v>
      </c>
      <c r="C15" s="7">
        <f>'I ring'!M15</f>
        <v>5</v>
      </c>
      <c r="D15" s="6">
        <v>0</v>
      </c>
      <c r="E15" s="6">
        <v>0</v>
      </c>
      <c r="F15" s="6" t="s">
        <v>17</v>
      </c>
      <c r="G15" s="6">
        <v>1</v>
      </c>
      <c r="H15" s="6" t="s">
        <v>17</v>
      </c>
      <c r="I15" s="6">
        <v>0</v>
      </c>
      <c r="J15" s="6">
        <v>1</v>
      </c>
      <c r="K15" s="6">
        <v>0</v>
      </c>
      <c r="L15" s="6">
        <v>1</v>
      </c>
      <c r="M15" s="8"/>
      <c r="N15" s="6">
        <f>SUM(C15:M15)+0.5+0.5</f>
        <v>9</v>
      </c>
      <c r="O15" s="6" t="s">
        <v>27</v>
      </c>
    </row>
    <row r="18" spans="4:5" ht="23.25">
      <c r="D18" s="11"/>
      <c r="E18" s="11"/>
    </row>
  </sheetData>
  <sheetProtection/>
  <mergeCells count="3">
    <mergeCell ref="D2:O2"/>
    <mergeCell ref="D4:M4"/>
    <mergeCell ref="D18:E1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2014-02-27T07:46:15Z</cp:lastPrinted>
  <dcterms:created xsi:type="dcterms:W3CDTF">2006-01-22T12:43:16Z</dcterms:created>
  <dcterms:modified xsi:type="dcterms:W3CDTF">2014-02-27T07:47:22Z</dcterms:modified>
  <cp:category/>
  <cp:version/>
  <cp:contentType/>
  <cp:contentStatus/>
</cp:coreProperties>
</file>