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<sst xmlns="http://schemas.openxmlformats.org/spreadsheetml/2006/main" count="208" uniqueCount="54">
  <si>
    <t>1.</t>
  </si>
  <si>
    <t>2.</t>
  </si>
  <si>
    <t>3.</t>
  </si>
  <si>
    <t>4.</t>
  </si>
  <si>
    <t>5.</t>
  </si>
  <si>
    <t>6.</t>
  </si>
  <si>
    <t>7.</t>
  </si>
  <si>
    <t>Kohtunik: Jüri Hansen</t>
  </si>
  <si>
    <t>Aivo Hommik</t>
  </si>
  <si>
    <t>Hugo Hommik</t>
  </si>
  <si>
    <t>Ants Pihlak</t>
  </si>
  <si>
    <t>Rein Vahtra</t>
  </si>
  <si>
    <t>Üllar-Peep Tamm</t>
  </si>
  <si>
    <t>Aadu Tomson</t>
  </si>
  <si>
    <t>Hillar Kuhi</t>
  </si>
  <si>
    <t>Jüri Soolo</t>
  </si>
  <si>
    <t>Berni Elbing</t>
  </si>
  <si>
    <t>Erki Jürgen</t>
  </si>
  <si>
    <t>Valdeko Alliksaar</t>
  </si>
  <si>
    <t>Tarmo Sukk</t>
  </si>
  <si>
    <t>Marju Valmsen</t>
  </si>
  <si>
    <t>v</t>
  </si>
  <si>
    <t>m</t>
  </si>
  <si>
    <t>3½</t>
  </si>
  <si>
    <t>4½</t>
  </si>
  <si>
    <t>5½</t>
  </si>
  <si>
    <t>1½</t>
  </si>
  <si>
    <t>2½</t>
  </si>
  <si>
    <t>I</t>
  </si>
  <si>
    <t>II</t>
  </si>
  <si>
    <t>III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</si>
  <si>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</si>
  <si>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</si>
  <si>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</si>
  <si>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</si>
  <si>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</si>
  <si>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</si>
  <si>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</si>
  <si>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</si>
  <si>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</si>
  <si>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</si>
  <si>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</si>
  <si>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</si>
  <si>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</si>
  <si>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Suure-Jaani valla 2017. aasta karikaturniir</t>
  </si>
  <si>
    <t>Suure-Jaani Noortekeskus</t>
  </si>
  <si>
    <t>Hans Mikk</t>
  </si>
  <si>
    <t>Ragnar Johanson</t>
  </si>
  <si>
    <t>Tiit Siida</t>
  </si>
  <si>
    <t>Rommi Kruuse</t>
  </si>
  <si>
    <t>Rando Kruuse</t>
  </si>
  <si>
    <t>Tanel Männik</t>
  </si>
  <si>
    <t>Karmen Anderson</t>
  </si>
  <si>
    <t>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</si>
</sst>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\.mm\.yyyy;@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9">
      <selection activeCell="Q38" sqref="Q38:Q39"/>
    </sheetView>
  </sheetViews>
  <sheetFormatPr defaultColWidth="9.140625" defaultRowHeight="12.75"/>
  <cols>
    <col min="1" max="1" width="3.57421875" style="1" customWidth="1"/>
    <col min="2" max="2" width="21.7109375" style="1" customWidth="1"/>
    <col min="3" max="16" width="3.57421875" style="1" customWidth="1"/>
    <col min="17" max="17" width="10.140625" style="1" customWidth="1"/>
    <col min="18" max="16384" width="9.140625" style="1" customWidth="1"/>
  </cols>
  <sheetData>
    <row r="1" ht="15">
      <c r="B1" s="1" t="s">
        <v>44</v>
      </c>
    </row>
    <row r="2" spans="2:10" ht="15">
      <c r="B2" s="3">
        <v>42840</v>
      </c>
      <c r="J2" s="1" t="s">
        <v>45</v>
      </c>
    </row>
    <row r="3" spans="2:16" ht="15">
      <c r="B3" s="3"/>
      <c r="C3" s="4" t="s">
        <v>0</v>
      </c>
      <c r="D3" s="4"/>
      <c r="E3" s="4" t="s">
        <v>1</v>
      </c>
      <c r="F3" s="4"/>
      <c r="G3" s="4" t="s">
        <v>2</v>
      </c>
      <c r="H3" s="4"/>
      <c r="I3" s="4" t="s">
        <v>3</v>
      </c>
      <c r="J3" s="4"/>
      <c r="K3" s="4" t="s">
        <v>4</v>
      </c>
      <c r="L3" s="4"/>
      <c r="M3" s="4" t="s">
        <v>5</v>
      </c>
      <c r="N3" s="4"/>
      <c r="O3" s="4" t="s">
        <v>6</v>
      </c>
      <c r="P3" s="4"/>
    </row>
    <row r="4" spans="1:17" ht="15">
      <c r="A4" s="5">
        <v>1</v>
      </c>
      <c r="B4" s="6" t="s">
        <v>8</v>
      </c>
      <c r="C4" s="2" t="s">
        <v>21</v>
      </c>
      <c r="D4" s="5">
        <v>1</v>
      </c>
      <c r="E4" s="2" t="s">
        <v>22</v>
      </c>
      <c r="F4" s="5">
        <v>2</v>
      </c>
      <c r="G4" s="2" t="s">
        <v>21</v>
      </c>
      <c r="H4" s="5">
        <v>3</v>
      </c>
      <c r="I4" s="2" t="s">
        <v>22</v>
      </c>
      <c r="J4" s="5">
        <v>4</v>
      </c>
      <c r="K4" s="2" t="s">
        <v>21</v>
      </c>
      <c r="L4" s="5">
        <v>4</v>
      </c>
      <c r="M4" s="2" t="s">
        <v>22</v>
      </c>
      <c r="N4" s="5">
        <v>5</v>
      </c>
      <c r="O4" s="2" t="s">
        <v>22</v>
      </c>
      <c r="P4" s="5" t="s">
        <v>25</v>
      </c>
      <c r="Q4" s="5" t="s">
        <v>29</v>
      </c>
    </row>
    <row r="5" spans="1:17" ht="15">
      <c r="A5" s="5"/>
      <c r="B5" s="6"/>
      <c r="C5" s="2">
        <v>11</v>
      </c>
      <c r="D5" s="5"/>
      <c r="E5" s="2">
        <v>6</v>
      </c>
      <c r="F5" s="5"/>
      <c r="G5" s="2">
        <v>4</v>
      </c>
      <c r="H5" s="5"/>
      <c r="I5" s="2">
        <v>5</v>
      </c>
      <c r="J5" s="5"/>
      <c r="K5" s="2">
        <v>3</v>
      </c>
      <c r="L5" s="5"/>
      <c r="M5" s="2">
        <v>15</v>
      </c>
      <c r="N5" s="5"/>
      <c r="O5" s="2">
        <v>8</v>
      </c>
      <c r="P5" s="5"/>
      <c r="Q5" s="5"/>
    </row>
    <row r="6" spans="1:17" ht="12.75" customHeight="1">
      <c r="A6" s="5">
        <v>2</v>
      </c>
      <c r="B6" s="6" t="s">
        <v>9</v>
      </c>
      <c r="C6" s="2" t="s">
        <v>22</v>
      </c>
      <c r="D6" s="5">
        <v>1</v>
      </c>
      <c r="E6" s="2" t="s">
        <v>21</v>
      </c>
      <c r="F6" s="5">
        <v>2</v>
      </c>
      <c r="G6" s="2" t="s">
        <v>22</v>
      </c>
      <c r="H6" s="5">
        <v>2</v>
      </c>
      <c r="I6" s="2" t="s">
        <v>21</v>
      </c>
      <c r="J6" s="5">
        <v>3</v>
      </c>
      <c r="K6" s="2" t="s">
        <v>22</v>
      </c>
      <c r="L6" s="5">
        <v>3</v>
      </c>
      <c r="M6" s="2" t="s">
        <v>21</v>
      </c>
      <c r="N6" s="5">
        <v>3</v>
      </c>
      <c r="O6" s="2" t="s">
        <v>22</v>
      </c>
      <c r="P6" s="5">
        <v>4</v>
      </c>
      <c r="Q6" s="5" t="s">
        <v>5</v>
      </c>
    </row>
    <row r="7" spans="1:18" ht="12.75" customHeight="1">
      <c r="A7" s="5"/>
      <c r="B7" s="6"/>
      <c r="C7" s="2">
        <v>12</v>
      </c>
      <c r="D7" s="5"/>
      <c r="E7" s="2">
        <v>7</v>
      </c>
      <c r="F7" s="5"/>
      <c r="G7" s="2">
        <v>3</v>
      </c>
      <c r="H7" s="5"/>
      <c r="I7" s="2">
        <v>8</v>
      </c>
      <c r="J7" s="5"/>
      <c r="K7" s="2">
        <v>15</v>
      </c>
      <c r="L7" s="5"/>
      <c r="M7" s="2">
        <v>9</v>
      </c>
      <c r="N7" s="5"/>
      <c r="O7" s="2">
        <v>10</v>
      </c>
      <c r="P7" s="5"/>
      <c r="Q7" s="5"/>
      <c r="R7" s="1">
        <f>3.5+P16+P8+4.5+3.5+P20+P22</f>
        <v>29.5</v>
      </c>
    </row>
    <row r="8" spans="1:17" ht="15">
      <c r="A8" s="5">
        <v>3</v>
      </c>
      <c r="B8" s="6" t="s">
        <v>10</v>
      </c>
      <c r="C8" s="2" t="s">
        <v>21</v>
      </c>
      <c r="D8" s="5">
        <v>1</v>
      </c>
      <c r="E8" s="2" t="s">
        <v>22</v>
      </c>
      <c r="F8" s="5">
        <v>2</v>
      </c>
      <c r="G8" s="2" t="s">
        <v>21</v>
      </c>
      <c r="H8" s="5">
        <v>3</v>
      </c>
      <c r="I8" s="2" t="s">
        <v>22</v>
      </c>
      <c r="J8" s="5">
        <v>4</v>
      </c>
      <c r="K8" s="2" t="s">
        <v>22</v>
      </c>
      <c r="L8" s="5">
        <v>5</v>
      </c>
      <c r="M8" s="2" t="s">
        <v>21</v>
      </c>
      <c r="N8" s="5">
        <v>6</v>
      </c>
      <c r="O8" s="2" t="s">
        <v>22</v>
      </c>
      <c r="P8" s="5">
        <v>7</v>
      </c>
      <c r="Q8" s="5" t="s">
        <v>28</v>
      </c>
    </row>
    <row r="9" spans="1:17" ht="15">
      <c r="A9" s="5"/>
      <c r="B9" s="6"/>
      <c r="C9" s="2">
        <v>13</v>
      </c>
      <c r="D9" s="5"/>
      <c r="E9" s="2">
        <v>8</v>
      </c>
      <c r="F9" s="5"/>
      <c r="G9" s="2">
        <v>2</v>
      </c>
      <c r="H9" s="5"/>
      <c r="I9" s="2">
        <v>4</v>
      </c>
      <c r="J9" s="5"/>
      <c r="K9" s="2">
        <v>1</v>
      </c>
      <c r="L9" s="5"/>
      <c r="M9" s="2">
        <v>5</v>
      </c>
      <c r="N9" s="5"/>
      <c r="O9" s="2">
        <v>9</v>
      </c>
      <c r="P9" s="5"/>
      <c r="Q9" s="5"/>
    </row>
    <row r="10" spans="1:17" ht="15">
      <c r="A10" s="5">
        <v>4</v>
      </c>
      <c r="B10" s="6" t="s">
        <v>15</v>
      </c>
      <c r="C10" s="2" t="s">
        <v>22</v>
      </c>
      <c r="D10" s="5">
        <v>1</v>
      </c>
      <c r="E10" s="2" t="s">
        <v>21</v>
      </c>
      <c r="F10" s="5">
        <v>2</v>
      </c>
      <c r="G10" s="2" t="s">
        <v>22</v>
      </c>
      <c r="H10" s="5">
        <v>2</v>
      </c>
      <c r="I10" s="2" t="s">
        <v>21</v>
      </c>
      <c r="J10" s="5">
        <v>2</v>
      </c>
      <c r="K10" s="2" t="s">
        <v>22</v>
      </c>
      <c r="L10" s="5">
        <v>3</v>
      </c>
      <c r="M10" s="2" t="s">
        <v>21</v>
      </c>
      <c r="N10" s="5">
        <v>4</v>
      </c>
      <c r="O10" s="2" t="s">
        <v>22</v>
      </c>
      <c r="P10" s="5">
        <v>4</v>
      </c>
      <c r="Q10" s="5" t="s">
        <v>4</v>
      </c>
    </row>
    <row r="11" spans="1:18" ht="15">
      <c r="A11" s="5"/>
      <c r="B11" s="6"/>
      <c r="C11" s="2">
        <v>14</v>
      </c>
      <c r="D11" s="5"/>
      <c r="E11" s="2">
        <v>9</v>
      </c>
      <c r="F11" s="5"/>
      <c r="G11" s="2">
        <v>1</v>
      </c>
      <c r="H11" s="5"/>
      <c r="I11" s="2">
        <v>3</v>
      </c>
      <c r="J11" s="5"/>
      <c r="K11" s="2">
        <v>16</v>
      </c>
      <c r="L11" s="5"/>
      <c r="M11" s="2">
        <v>7</v>
      </c>
      <c r="N11" s="5"/>
      <c r="O11" s="2">
        <v>5</v>
      </c>
      <c r="P11" s="5"/>
      <c r="Q11" s="5"/>
      <c r="R11" s="1">
        <f>P30+P20+5.5+P8+3.5+P16+P12</f>
        <v>32</v>
      </c>
    </row>
    <row r="12" spans="1:17" ht="15">
      <c r="A12" s="5">
        <v>5</v>
      </c>
      <c r="B12" s="6" t="s">
        <v>19</v>
      </c>
      <c r="C12" s="2" t="s">
        <v>21</v>
      </c>
      <c r="D12" s="5">
        <v>1</v>
      </c>
      <c r="E12" s="2" t="s">
        <v>22</v>
      </c>
      <c r="F12" s="5">
        <v>2</v>
      </c>
      <c r="G12" s="2" t="s">
        <v>21</v>
      </c>
      <c r="H12" s="5">
        <v>3</v>
      </c>
      <c r="I12" s="2" t="s">
        <v>21</v>
      </c>
      <c r="J12" s="5">
        <v>3</v>
      </c>
      <c r="K12" s="2" t="s">
        <v>22</v>
      </c>
      <c r="L12" s="5">
        <v>4</v>
      </c>
      <c r="M12" s="2" t="s">
        <v>22</v>
      </c>
      <c r="N12" s="5">
        <v>4</v>
      </c>
      <c r="O12" s="2" t="s">
        <v>21</v>
      </c>
      <c r="P12" s="5">
        <v>5</v>
      </c>
      <c r="Q12" s="5" t="s">
        <v>30</v>
      </c>
    </row>
    <row r="13" spans="1:17" ht="15">
      <c r="A13" s="5"/>
      <c r="B13" s="6"/>
      <c r="C13" s="2">
        <v>15</v>
      </c>
      <c r="D13" s="5"/>
      <c r="E13" s="2">
        <v>10</v>
      </c>
      <c r="F13" s="5"/>
      <c r="G13" s="2">
        <v>6</v>
      </c>
      <c r="H13" s="5"/>
      <c r="I13" s="2">
        <v>1</v>
      </c>
      <c r="J13" s="5"/>
      <c r="K13" s="2">
        <v>7</v>
      </c>
      <c r="L13" s="5"/>
      <c r="M13" s="2">
        <v>3</v>
      </c>
      <c r="N13" s="5"/>
      <c r="O13" s="2">
        <v>4</v>
      </c>
      <c r="P13" s="5"/>
      <c r="Q13" s="5"/>
    </row>
    <row r="14" spans="1:17" ht="15">
      <c r="A14" s="5">
        <v>6</v>
      </c>
      <c r="B14" s="6" t="s">
        <v>11</v>
      </c>
      <c r="C14" s="2" t="s">
        <v>22</v>
      </c>
      <c r="D14" s="5">
        <v>1</v>
      </c>
      <c r="E14" s="2" t="s">
        <v>21</v>
      </c>
      <c r="F14" s="5">
        <v>1</v>
      </c>
      <c r="G14" s="2" t="s">
        <v>22</v>
      </c>
      <c r="H14" s="5">
        <v>1</v>
      </c>
      <c r="I14" s="2" t="s">
        <v>21</v>
      </c>
      <c r="J14" s="5">
        <v>2</v>
      </c>
      <c r="K14" s="2" t="s">
        <v>22</v>
      </c>
      <c r="L14" s="5">
        <v>2</v>
      </c>
      <c r="M14" s="2" t="s">
        <v>21</v>
      </c>
      <c r="N14" s="5">
        <v>3</v>
      </c>
      <c r="O14" s="2" t="s">
        <v>22</v>
      </c>
      <c r="P14" s="5">
        <v>4</v>
      </c>
      <c r="Q14" s="5" t="s">
        <v>31</v>
      </c>
    </row>
    <row r="15" spans="1:19" ht="15">
      <c r="A15" s="5"/>
      <c r="B15" s="6"/>
      <c r="C15" s="2">
        <v>16</v>
      </c>
      <c r="D15" s="5"/>
      <c r="E15" s="2">
        <v>1</v>
      </c>
      <c r="F15" s="5"/>
      <c r="G15" s="2">
        <v>5</v>
      </c>
      <c r="H15" s="5"/>
      <c r="I15" s="2">
        <v>14</v>
      </c>
      <c r="J15" s="5"/>
      <c r="K15" s="2">
        <v>8</v>
      </c>
      <c r="L15" s="5"/>
      <c r="M15" s="2">
        <v>13</v>
      </c>
      <c r="N15" s="5"/>
      <c r="O15" s="2">
        <v>11</v>
      </c>
      <c r="P15" s="5"/>
      <c r="Q15" s="5"/>
      <c r="R15" s="1">
        <f>3.5+5.5+P12+P30+4.5+P28+P24</f>
        <v>26.5</v>
      </c>
      <c r="S15" s="1">
        <f>14</f>
        <v>14</v>
      </c>
    </row>
    <row r="16" spans="1:17" ht="15">
      <c r="A16" s="5">
        <v>7</v>
      </c>
      <c r="B16" s="6" t="s">
        <v>14</v>
      </c>
      <c r="C16" s="2" t="s">
        <v>21</v>
      </c>
      <c r="D16" s="5">
        <v>1</v>
      </c>
      <c r="E16" s="2" t="s">
        <v>22</v>
      </c>
      <c r="F16" s="5">
        <v>1</v>
      </c>
      <c r="G16" s="2" t="s">
        <v>21</v>
      </c>
      <c r="H16" s="5">
        <v>2</v>
      </c>
      <c r="I16" s="2" t="s">
        <v>22</v>
      </c>
      <c r="J16" s="5">
        <v>3</v>
      </c>
      <c r="K16" s="2" t="s">
        <v>21</v>
      </c>
      <c r="L16" s="5">
        <v>3</v>
      </c>
      <c r="M16" s="2" t="s">
        <v>22</v>
      </c>
      <c r="N16" s="5">
        <v>3</v>
      </c>
      <c r="O16" s="2" t="s">
        <v>21</v>
      </c>
      <c r="P16" s="5">
        <v>4</v>
      </c>
      <c r="Q16" s="5" t="s">
        <v>32</v>
      </c>
    </row>
    <row r="17" spans="1:18" ht="15">
      <c r="A17" s="5"/>
      <c r="B17" s="6"/>
      <c r="C17" s="2">
        <v>17</v>
      </c>
      <c r="D17" s="5"/>
      <c r="E17" s="2">
        <v>2</v>
      </c>
      <c r="F17" s="5"/>
      <c r="G17" s="2">
        <v>10</v>
      </c>
      <c r="H17" s="5"/>
      <c r="I17" s="2">
        <v>13</v>
      </c>
      <c r="J17" s="5"/>
      <c r="K17" s="2">
        <v>5</v>
      </c>
      <c r="L17" s="5"/>
      <c r="M17" s="2">
        <v>4</v>
      </c>
      <c r="N17" s="5"/>
      <c r="O17" s="2">
        <v>15</v>
      </c>
      <c r="P17" s="5"/>
      <c r="Q17" s="5"/>
      <c r="R17" s="1">
        <f>P36+P6+P22+P28+P12+P10+3.5</f>
        <v>23.5</v>
      </c>
    </row>
    <row r="18" spans="1:17" ht="15">
      <c r="A18" s="5">
        <v>8</v>
      </c>
      <c r="B18" s="6" t="s">
        <v>12</v>
      </c>
      <c r="C18" s="2" t="s">
        <v>22</v>
      </c>
      <c r="D18" s="5">
        <v>1</v>
      </c>
      <c r="E18" s="2" t="s">
        <v>21</v>
      </c>
      <c r="F18" s="5">
        <v>1</v>
      </c>
      <c r="G18" s="2" t="s">
        <v>22</v>
      </c>
      <c r="H18" s="5">
        <v>2</v>
      </c>
      <c r="I18" s="2" t="s">
        <v>22</v>
      </c>
      <c r="J18" s="5">
        <v>2</v>
      </c>
      <c r="K18" s="2" t="s">
        <v>21</v>
      </c>
      <c r="L18" s="5">
        <v>3</v>
      </c>
      <c r="M18" s="2" t="s">
        <v>22</v>
      </c>
      <c r="N18" s="5">
        <v>4</v>
      </c>
      <c r="O18" s="2" t="s">
        <v>21</v>
      </c>
      <c r="P18" s="5" t="s">
        <v>24</v>
      </c>
      <c r="Q18" s="5" t="s">
        <v>3</v>
      </c>
    </row>
    <row r="19" spans="1:17" ht="15">
      <c r="A19" s="5"/>
      <c r="B19" s="6"/>
      <c r="C19" s="2">
        <v>18</v>
      </c>
      <c r="D19" s="5"/>
      <c r="E19" s="2">
        <v>3</v>
      </c>
      <c r="F19" s="5"/>
      <c r="G19" s="2">
        <v>12</v>
      </c>
      <c r="H19" s="5"/>
      <c r="I19" s="2">
        <v>2</v>
      </c>
      <c r="J19" s="5"/>
      <c r="K19" s="2">
        <v>6</v>
      </c>
      <c r="L19" s="5"/>
      <c r="M19" s="2">
        <v>11</v>
      </c>
      <c r="N19" s="5"/>
      <c r="O19" s="2">
        <v>1</v>
      </c>
      <c r="P19" s="5"/>
      <c r="Q19" s="5"/>
    </row>
    <row r="20" spans="1:17" ht="15">
      <c r="A20" s="5">
        <v>9</v>
      </c>
      <c r="B20" s="6" t="s">
        <v>13</v>
      </c>
      <c r="C20" s="2" t="s">
        <v>21</v>
      </c>
      <c r="D20" s="5">
        <v>1</v>
      </c>
      <c r="E20" s="2" t="s">
        <v>22</v>
      </c>
      <c r="F20" s="5">
        <v>1</v>
      </c>
      <c r="G20" s="2" t="s">
        <v>21</v>
      </c>
      <c r="H20" s="5">
        <v>1</v>
      </c>
      <c r="I20" s="2" t="s">
        <v>21</v>
      </c>
      <c r="J20" s="5">
        <v>2</v>
      </c>
      <c r="K20" s="2" t="s">
        <v>22</v>
      </c>
      <c r="L20" s="5">
        <v>3</v>
      </c>
      <c r="M20" s="2" t="s">
        <v>22</v>
      </c>
      <c r="N20" s="5">
        <v>4</v>
      </c>
      <c r="O20" s="2" t="s">
        <v>21</v>
      </c>
      <c r="P20" s="5">
        <v>4</v>
      </c>
      <c r="Q20" s="5" t="s">
        <v>6</v>
      </c>
    </row>
    <row r="21" spans="1:19" ht="15">
      <c r="A21" s="5"/>
      <c r="B21" s="6"/>
      <c r="C21" s="2">
        <v>19</v>
      </c>
      <c r="D21" s="5"/>
      <c r="E21" s="2">
        <v>4</v>
      </c>
      <c r="F21" s="5"/>
      <c r="G21" s="2">
        <v>11</v>
      </c>
      <c r="H21" s="5"/>
      <c r="I21" s="2">
        <v>12</v>
      </c>
      <c r="J21" s="5"/>
      <c r="K21" s="2">
        <v>13</v>
      </c>
      <c r="L21" s="5"/>
      <c r="M21" s="2">
        <v>2</v>
      </c>
      <c r="N21" s="5"/>
      <c r="O21" s="2">
        <v>3</v>
      </c>
      <c r="P21" s="5"/>
      <c r="Q21" s="5"/>
      <c r="R21" s="1">
        <f>P40+P10+P24+3.5+P28+P6+P8</f>
        <v>26.5</v>
      </c>
      <c r="S21" s="1">
        <f>16</f>
        <v>16</v>
      </c>
    </row>
    <row r="22" spans="1:17" ht="15">
      <c r="A22" s="5">
        <v>10</v>
      </c>
      <c r="B22" s="6" t="s">
        <v>17</v>
      </c>
      <c r="C22" s="2" t="s">
        <v>22</v>
      </c>
      <c r="D22" s="5">
        <v>1</v>
      </c>
      <c r="E22" s="2" t="s">
        <v>21</v>
      </c>
      <c r="F22" s="5">
        <v>1</v>
      </c>
      <c r="G22" s="2" t="s">
        <v>22</v>
      </c>
      <c r="H22" s="5">
        <v>1</v>
      </c>
      <c r="I22" s="2" t="s">
        <v>21</v>
      </c>
      <c r="J22" s="5">
        <v>1</v>
      </c>
      <c r="K22" s="2" t="s">
        <v>22</v>
      </c>
      <c r="L22" s="5">
        <v>2</v>
      </c>
      <c r="M22" s="2" t="s">
        <v>21</v>
      </c>
      <c r="N22" s="5">
        <v>3</v>
      </c>
      <c r="O22" s="2" t="s">
        <v>21</v>
      </c>
      <c r="P22" s="5">
        <v>3</v>
      </c>
      <c r="Q22" s="5" t="s">
        <v>37</v>
      </c>
    </row>
    <row r="23" spans="1:18" ht="15">
      <c r="A23" s="5"/>
      <c r="B23" s="6"/>
      <c r="C23" s="2">
        <v>20</v>
      </c>
      <c r="D23" s="5"/>
      <c r="E23" s="2">
        <v>5</v>
      </c>
      <c r="F23" s="5"/>
      <c r="G23" s="2">
        <v>7</v>
      </c>
      <c r="H23" s="5"/>
      <c r="I23" s="2">
        <v>16</v>
      </c>
      <c r="J23" s="5"/>
      <c r="K23" s="2">
        <v>14</v>
      </c>
      <c r="L23" s="5"/>
      <c r="M23" s="2">
        <v>17</v>
      </c>
      <c r="N23" s="5"/>
      <c r="O23" s="2">
        <v>2</v>
      </c>
      <c r="P23" s="5"/>
      <c r="Q23" s="5"/>
      <c r="R23" s="1">
        <f>0.5+P12+P16+3.5+P30+P36+P6</f>
        <v>22</v>
      </c>
    </row>
    <row r="24" spans="1:17" ht="15">
      <c r="A24" s="5">
        <v>11</v>
      </c>
      <c r="B24" s="6" t="s">
        <v>16</v>
      </c>
      <c r="C24" s="2" t="s">
        <v>22</v>
      </c>
      <c r="D24" s="5">
        <v>0</v>
      </c>
      <c r="E24" s="2" t="s">
        <v>21</v>
      </c>
      <c r="F24" s="5">
        <v>1</v>
      </c>
      <c r="G24" s="2" t="s">
        <v>22</v>
      </c>
      <c r="H24" s="5">
        <v>2</v>
      </c>
      <c r="I24" s="2" t="s">
        <v>21</v>
      </c>
      <c r="J24" s="5">
        <v>2</v>
      </c>
      <c r="K24" s="2" t="s">
        <v>22</v>
      </c>
      <c r="L24" s="5">
        <v>3</v>
      </c>
      <c r="M24" s="2" t="s">
        <v>21</v>
      </c>
      <c r="N24" s="5">
        <v>3</v>
      </c>
      <c r="O24" s="2" t="s">
        <v>21</v>
      </c>
      <c r="P24" s="5">
        <v>3</v>
      </c>
      <c r="Q24" s="5" t="s">
        <v>36</v>
      </c>
    </row>
    <row r="25" spans="1:18" ht="15">
      <c r="A25" s="5"/>
      <c r="B25" s="6"/>
      <c r="C25" s="2">
        <v>1</v>
      </c>
      <c r="D25" s="5"/>
      <c r="E25" s="2">
        <v>16</v>
      </c>
      <c r="F25" s="5"/>
      <c r="G25" s="2">
        <v>9</v>
      </c>
      <c r="H25" s="5"/>
      <c r="I25" s="2">
        <v>15</v>
      </c>
      <c r="J25" s="5"/>
      <c r="K25" s="2">
        <v>17</v>
      </c>
      <c r="L25" s="5"/>
      <c r="M25" s="2">
        <v>8</v>
      </c>
      <c r="N25" s="5"/>
      <c r="O25" s="2">
        <v>6</v>
      </c>
      <c r="P25" s="5"/>
      <c r="Q25" s="5"/>
      <c r="R25" s="1">
        <f>5.5+3.5+P20+3.5+P36+4.5+P14</f>
        <v>27</v>
      </c>
    </row>
    <row r="26" spans="1:17" ht="15">
      <c r="A26" s="5">
        <v>12</v>
      </c>
      <c r="B26" s="6" t="s">
        <v>20</v>
      </c>
      <c r="C26" s="2" t="s">
        <v>21</v>
      </c>
      <c r="D26" s="5">
        <v>0</v>
      </c>
      <c r="E26" s="2" t="s">
        <v>22</v>
      </c>
      <c r="F26" s="5">
        <v>1</v>
      </c>
      <c r="G26" s="2" t="s">
        <v>21</v>
      </c>
      <c r="H26" s="5">
        <v>1</v>
      </c>
      <c r="I26" s="2" t="s">
        <v>22</v>
      </c>
      <c r="J26" s="5">
        <v>1</v>
      </c>
      <c r="K26" s="2" t="s">
        <v>21</v>
      </c>
      <c r="L26" s="5">
        <v>2</v>
      </c>
      <c r="M26" s="2" t="s">
        <v>21</v>
      </c>
      <c r="N26" s="5" t="s">
        <v>27</v>
      </c>
      <c r="O26" s="2" t="s">
        <v>22</v>
      </c>
      <c r="P26" s="5" t="s">
        <v>23</v>
      </c>
      <c r="Q26" s="5" t="s">
        <v>35</v>
      </c>
    </row>
    <row r="27" spans="1:18" ht="15">
      <c r="A27" s="5"/>
      <c r="B27" s="6"/>
      <c r="C27" s="2">
        <v>2</v>
      </c>
      <c r="D27" s="5"/>
      <c r="E27" s="2">
        <v>17</v>
      </c>
      <c r="F27" s="5"/>
      <c r="G27" s="2">
        <v>8</v>
      </c>
      <c r="H27" s="5"/>
      <c r="I27" s="2">
        <v>9</v>
      </c>
      <c r="J27" s="5"/>
      <c r="K27" s="2">
        <v>19</v>
      </c>
      <c r="L27" s="5"/>
      <c r="M27" s="2">
        <v>16</v>
      </c>
      <c r="N27" s="5"/>
      <c r="O27" s="2">
        <v>18</v>
      </c>
      <c r="P27" s="5"/>
      <c r="Q27" s="5"/>
      <c r="R27" s="1">
        <f>P6+P36+4.5+P20+P40+3.5+P38</f>
        <v>22</v>
      </c>
    </row>
    <row r="28" spans="1:17" ht="15">
      <c r="A28" s="5">
        <v>13</v>
      </c>
      <c r="B28" s="6" t="s">
        <v>46</v>
      </c>
      <c r="C28" s="2" t="s">
        <v>22</v>
      </c>
      <c r="D28" s="5">
        <v>0</v>
      </c>
      <c r="E28" s="2" t="s">
        <v>21</v>
      </c>
      <c r="F28" s="5">
        <v>1</v>
      </c>
      <c r="G28" s="2" t="s">
        <v>22</v>
      </c>
      <c r="H28" s="5">
        <v>2</v>
      </c>
      <c r="I28" s="2" t="s">
        <v>21</v>
      </c>
      <c r="J28" s="5">
        <v>2</v>
      </c>
      <c r="K28" s="2" t="s">
        <v>21</v>
      </c>
      <c r="L28" s="5">
        <v>2</v>
      </c>
      <c r="M28" s="2" t="s">
        <v>22</v>
      </c>
      <c r="N28" s="5">
        <v>2</v>
      </c>
      <c r="O28" s="2" t="s">
        <v>22</v>
      </c>
      <c r="P28" s="5">
        <v>2</v>
      </c>
      <c r="Q28" s="5" t="s">
        <v>40</v>
      </c>
    </row>
    <row r="29" spans="1:18" ht="15">
      <c r="A29" s="5"/>
      <c r="B29" s="6"/>
      <c r="C29" s="2">
        <v>3</v>
      </c>
      <c r="D29" s="5"/>
      <c r="E29" s="2">
        <v>18</v>
      </c>
      <c r="F29" s="5"/>
      <c r="G29" s="2">
        <v>20</v>
      </c>
      <c r="H29" s="5"/>
      <c r="I29" s="2">
        <v>7</v>
      </c>
      <c r="J29" s="5"/>
      <c r="K29" s="2">
        <v>9</v>
      </c>
      <c r="L29" s="5"/>
      <c r="M29" s="2">
        <v>6</v>
      </c>
      <c r="N29" s="5"/>
      <c r="O29" s="2">
        <v>16</v>
      </c>
      <c r="P29" s="5"/>
      <c r="Q29" s="5"/>
      <c r="R29" s="1">
        <f>P8+P38+0.5+P16+P20+P14+3.5</f>
        <v>24</v>
      </c>
    </row>
    <row r="30" spans="1:17" ht="15">
      <c r="A30" s="5">
        <v>14</v>
      </c>
      <c r="B30" s="6" t="s">
        <v>18</v>
      </c>
      <c r="C30" s="2" t="s">
        <v>21</v>
      </c>
      <c r="D30" s="5">
        <v>0</v>
      </c>
      <c r="E30" s="2" t="s">
        <v>22</v>
      </c>
      <c r="F30" s="5">
        <v>1</v>
      </c>
      <c r="G30" s="2" t="s">
        <v>21</v>
      </c>
      <c r="H30" s="5">
        <v>1</v>
      </c>
      <c r="I30" s="2" t="s">
        <v>22</v>
      </c>
      <c r="J30" s="5">
        <v>1</v>
      </c>
      <c r="K30" s="2" t="s">
        <v>21</v>
      </c>
      <c r="L30" s="5">
        <v>1</v>
      </c>
      <c r="M30" s="2" t="s">
        <v>21</v>
      </c>
      <c r="N30" s="5">
        <v>2</v>
      </c>
      <c r="O30" s="2" t="s">
        <v>22</v>
      </c>
      <c r="P30" s="5">
        <v>3</v>
      </c>
      <c r="Q30" s="5" t="s">
        <v>38</v>
      </c>
    </row>
    <row r="31" spans="1:18" ht="15">
      <c r="A31" s="5"/>
      <c r="B31" s="6"/>
      <c r="C31" s="2">
        <v>4</v>
      </c>
      <c r="D31" s="5"/>
      <c r="E31" s="2">
        <v>19</v>
      </c>
      <c r="F31" s="5"/>
      <c r="G31" s="2">
        <v>15</v>
      </c>
      <c r="H31" s="5"/>
      <c r="I31" s="2">
        <v>6</v>
      </c>
      <c r="J31" s="5"/>
      <c r="K31" s="2">
        <v>10</v>
      </c>
      <c r="L31" s="5"/>
      <c r="M31" s="2">
        <v>18</v>
      </c>
      <c r="N31" s="5"/>
      <c r="O31" s="2">
        <v>20</v>
      </c>
      <c r="P31" s="5"/>
      <c r="Q31" s="5"/>
      <c r="R31" s="1">
        <f>P10+P40+3.5+P14+P22+P38+0.5</f>
        <v>19</v>
      </c>
    </row>
    <row r="32" spans="1:17" ht="15">
      <c r="A32" s="5">
        <v>15</v>
      </c>
      <c r="B32" s="6" t="s">
        <v>47</v>
      </c>
      <c r="C32" s="2" t="s">
        <v>22</v>
      </c>
      <c r="D32" s="5">
        <v>0</v>
      </c>
      <c r="E32" s="2" t="s">
        <v>21</v>
      </c>
      <c r="F32" s="5" t="s">
        <v>53</v>
      </c>
      <c r="G32" s="2" t="s">
        <v>22</v>
      </c>
      <c r="H32" s="5" t="s">
        <v>26</v>
      </c>
      <c r="I32" s="2" t="s">
        <v>22</v>
      </c>
      <c r="J32" s="5" t="s">
        <v>27</v>
      </c>
      <c r="K32" s="2" t="s">
        <v>21</v>
      </c>
      <c r="L32" s="5" t="s">
        <v>23</v>
      </c>
      <c r="M32" s="2" t="s">
        <v>21</v>
      </c>
      <c r="N32" s="5" t="s">
        <v>23</v>
      </c>
      <c r="O32" s="2" t="s">
        <v>22</v>
      </c>
      <c r="P32" s="5" t="s">
        <v>23</v>
      </c>
      <c r="Q32" s="5" t="s">
        <v>33</v>
      </c>
    </row>
    <row r="33" spans="1:18" ht="15">
      <c r="A33" s="5"/>
      <c r="B33" s="6"/>
      <c r="C33" s="2">
        <v>5</v>
      </c>
      <c r="D33" s="5"/>
      <c r="E33" s="2">
        <v>20</v>
      </c>
      <c r="F33" s="5"/>
      <c r="G33" s="2">
        <v>14</v>
      </c>
      <c r="H33" s="5"/>
      <c r="I33" s="2">
        <v>11</v>
      </c>
      <c r="J33" s="5"/>
      <c r="K33" s="2">
        <v>2</v>
      </c>
      <c r="L33" s="5"/>
      <c r="M33" s="2">
        <v>1</v>
      </c>
      <c r="N33" s="5"/>
      <c r="O33" s="2">
        <v>7</v>
      </c>
      <c r="P33" s="5"/>
      <c r="Q33" s="5"/>
      <c r="R33" s="1">
        <f>P12+0.5+P30+P24+P6+5.5+P16</f>
        <v>25</v>
      </c>
    </row>
    <row r="34" spans="1:17" ht="15">
      <c r="A34" s="5">
        <v>16</v>
      </c>
      <c r="B34" s="6" t="s">
        <v>48</v>
      </c>
      <c r="C34" s="2" t="s">
        <v>21</v>
      </c>
      <c r="D34" s="5">
        <v>0</v>
      </c>
      <c r="E34" s="2" t="s">
        <v>22</v>
      </c>
      <c r="F34" s="5">
        <v>0</v>
      </c>
      <c r="G34" s="2" t="s">
        <v>21</v>
      </c>
      <c r="H34" s="5">
        <v>1</v>
      </c>
      <c r="I34" s="2" t="s">
        <v>22</v>
      </c>
      <c r="J34" s="5">
        <v>2</v>
      </c>
      <c r="K34" s="2" t="s">
        <v>21</v>
      </c>
      <c r="L34" s="5">
        <v>2</v>
      </c>
      <c r="M34" s="2" t="s">
        <v>22</v>
      </c>
      <c r="N34" s="5" t="s">
        <v>27</v>
      </c>
      <c r="O34" s="2" t="s">
        <v>21</v>
      </c>
      <c r="P34" s="5" t="s">
        <v>23</v>
      </c>
      <c r="Q34" s="5" t="s">
        <v>34</v>
      </c>
    </row>
    <row r="35" spans="1:18" ht="15">
      <c r="A35" s="5"/>
      <c r="B35" s="6"/>
      <c r="C35" s="2">
        <v>6</v>
      </c>
      <c r="D35" s="5"/>
      <c r="E35" s="2">
        <v>11</v>
      </c>
      <c r="F35" s="5"/>
      <c r="G35" s="2">
        <v>19</v>
      </c>
      <c r="H35" s="5"/>
      <c r="I35" s="2">
        <v>10</v>
      </c>
      <c r="J35" s="5"/>
      <c r="K35" s="2">
        <v>4</v>
      </c>
      <c r="L35" s="5"/>
      <c r="M35" s="2">
        <v>12</v>
      </c>
      <c r="N35" s="5"/>
      <c r="O35" s="2">
        <v>13</v>
      </c>
      <c r="P35" s="5"/>
      <c r="Q35" s="5"/>
      <c r="R35" s="1">
        <f>P14+P24+P40+P22+P10+3.5+P28</f>
        <v>22.5</v>
      </c>
    </row>
    <row r="36" spans="1:17" ht="15">
      <c r="A36" s="5">
        <v>17</v>
      </c>
      <c r="B36" s="6" t="s">
        <v>49</v>
      </c>
      <c r="C36" s="2" t="s">
        <v>22</v>
      </c>
      <c r="D36" s="5">
        <v>0</v>
      </c>
      <c r="E36" s="2" t="s">
        <v>21</v>
      </c>
      <c r="F36" s="5">
        <v>0</v>
      </c>
      <c r="G36" s="2" t="s">
        <v>22</v>
      </c>
      <c r="H36" s="5">
        <v>1</v>
      </c>
      <c r="I36" s="2" t="s">
        <v>21</v>
      </c>
      <c r="J36" s="5">
        <v>2</v>
      </c>
      <c r="K36" s="2" t="s">
        <v>21</v>
      </c>
      <c r="L36" s="5">
        <v>2</v>
      </c>
      <c r="M36" s="2" t="s">
        <v>22</v>
      </c>
      <c r="N36" s="5">
        <v>2</v>
      </c>
      <c r="O36" s="2" t="s">
        <v>22</v>
      </c>
      <c r="P36" s="5">
        <v>2</v>
      </c>
      <c r="Q36" s="5" t="s">
        <v>41</v>
      </c>
    </row>
    <row r="37" spans="1:18" ht="15">
      <c r="A37" s="5"/>
      <c r="B37" s="6"/>
      <c r="C37" s="2">
        <v>7</v>
      </c>
      <c r="D37" s="5"/>
      <c r="E37" s="2">
        <v>12</v>
      </c>
      <c r="F37" s="5"/>
      <c r="G37" s="2">
        <v>18</v>
      </c>
      <c r="H37" s="5"/>
      <c r="I37" s="2">
        <v>20</v>
      </c>
      <c r="J37" s="5"/>
      <c r="K37" s="2">
        <v>11</v>
      </c>
      <c r="L37" s="5"/>
      <c r="M37" s="2">
        <v>10</v>
      </c>
      <c r="N37" s="5"/>
      <c r="O37" s="2">
        <v>19</v>
      </c>
      <c r="P37" s="5"/>
      <c r="Q37" s="5"/>
      <c r="R37" s="1">
        <f>P16+3.5+P38+0.5+P24+P22+P40</f>
        <v>18</v>
      </c>
    </row>
    <row r="38" spans="1:17" ht="15">
      <c r="A38" s="5">
        <v>18</v>
      </c>
      <c r="B38" s="6" t="s">
        <v>50</v>
      </c>
      <c r="C38" s="2" t="s">
        <v>21</v>
      </c>
      <c r="D38" s="5">
        <v>0</v>
      </c>
      <c r="E38" s="2" t="s">
        <v>22</v>
      </c>
      <c r="F38" s="5">
        <v>0</v>
      </c>
      <c r="G38" s="2" t="s">
        <v>21</v>
      </c>
      <c r="H38" s="5">
        <v>0</v>
      </c>
      <c r="I38" s="2" t="s">
        <v>22</v>
      </c>
      <c r="J38" s="5">
        <v>0</v>
      </c>
      <c r="K38" s="2" t="s">
        <v>21</v>
      </c>
      <c r="L38" s="5">
        <v>1</v>
      </c>
      <c r="M38" s="2" t="s">
        <v>22</v>
      </c>
      <c r="N38" s="5">
        <v>1</v>
      </c>
      <c r="O38" s="2" t="s">
        <v>21</v>
      </c>
      <c r="P38" s="5">
        <v>1</v>
      </c>
      <c r="Q38" s="5" t="s">
        <v>42</v>
      </c>
    </row>
    <row r="39" spans="1:17" ht="15">
      <c r="A39" s="5"/>
      <c r="B39" s="6"/>
      <c r="C39" s="2">
        <v>8</v>
      </c>
      <c r="D39" s="5"/>
      <c r="E39" s="2">
        <v>13</v>
      </c>
      <c r="F39" s="5"/>
      <c r="G39" s="2">
        <v>17</v>
      </c>
      <c r="H39" s="5"/>
      <c r="I39" s="2">
        <v>19</v>
      </c>
      <c r="J39" s="5"/>
      <c r="K39" s="2">
        <v>20</v>
      </c>
      <c r="L39" s="5"/>
      <c r="M39" s="2">
        <v>14</v>
      </c>
      <c r="N39" s="5"/>
      <c r="O39" s="2">
        <v>12</v>
      </c>
      <c r="P39" s="5"/>
      <c r="Q39" s="5"/>
    </row>
    <row r="40" spans="1:17" ht="15">
      <c r="A40" s="5">
        <v>19</v>
      </c>
      <c r="B40" s="6" t="s">
        <v>51</v>
      </c>
      <c r="C40" s="2" t="s">
        <v>22</v>
      </c>
      <c r="D40" s="5">
        <v>0</v>
      </c>
      <c r="E40" s="2" t="s">
        <v>21</v>
      </c>
      <c r="F40" s="5">
        <v>0</v>
      </c>
      <c r="G40" s="2" t="s">
        <v>22</v>
      </c>
      <c r="H40" s="5">
        <v>0</v>
      </c>
      <c r="I40" s="2" t="s">
        <v>21</v>
      </c>
      <c r="J40" s="5">
        <v>1</v>
      </c>
      <c r="K40" s="2" t="s">
        <v>22</v>
      </c>
      <c r="L40" s="5">
        <v>1</v>
      </c>
      <c r="M40" s="2" t="s">
        <v>22</v>
      </c>
      <c r="N40" s="5">
        <v>2</v>
      </c>
      <c r="O40" s="2" t="s">
        <v>21</v>
      </c>
      <c r="P40" s="5">
        <v>3</v>
      </c>
      <c r="Q40" s="5" t="s">
        <v>39</v>
      </c>
    </row>
    <row r="41" spans="1:18" ht="15">
      <c r="A41" s="5"/>
      <c r="B41" s="6"/>
      <c r="C41" s="2">
        <v>9</v>
      </c>
      <c r="D41" s="5"/>
      <c r="E41" s="2">
        <v>14</v>
      </c>
      <c r="F41" s="5"/>
      <c r="G41" s="2">
        <v>16</v>
      </c>
      <c r="H41" s="5"/>
      <c r="I41" s="2">
        <v>18</v>
      </c>
      <c r="J41" s="5"/>
      <c r="K41" s="2">
        <v>12</v>
      </c>
      <c r="L41" s="5"/>
      <c r="M41" s="2">
        <v>20</v>
      </c>
      <c r="N41" s="5"/>
      <c r="O41" s="2">
        <v>17</v>
      </c>
      <c r="P41" s="5"/>
      <c r="Q41" s="5"/>
      <c r="R41" s="1">
        <f>P20+P30+3.5+P38+3.5+0.5+P36</f>
        <v>17.5</v>
      </c>
    </row>
    <row r="42" spans="1:17" ht="15">
      <c r="A42" s="5">
        <v>20</v>
      </c>
      <c r="B42" s="6" t="s">
        <v>52</v>
      </c>
      <c r="C42" s="2" t="s">
        <v>21</v>
      </c>
      <c r="D42" s="5">
        <v>0</v>
      </c>
      <c r="E42" s="2" t="s">
        <v>22</v>
      </c>
      <c r="F42" s="5" t="s">
        <v>53</v>
      </c>
      <c r="G42" s="2" t="s">
        <v>21</v>
      </c>
      <c r="H42" s="5" t="s">
        <v>53</v>
      </c>
      <c r="I42" s="2" t="s">
        <v>22</v>
      </c>
      <c r="J42" s="5" t="s">
        <v>53</v>
      </c>
      <c r="K42" s="2" t="s">
        <v>22</v>
      </c>
      <c r="L42" s="5" t="s">
        <v>53</v>
      </c>
      <c r="M42" s="2" t="s">
        <v>21</v>
      </c>
      <c r="N42" s="5" t="s">
        <v>53</v>
      </c>
      <c r="O42" s="2" t="s">
        <v>21</v>
      </c>
      <c r="P42" s="5" t="s">
        <v>53</v>
      </c>
      <c r="Q42" s="5" t="s">
        <v>43</v>
      </c>
    </row>
    <row r="43" spans="1:17" ht="15">
      <c r="A43" s="5"/>
      <c r="B43" s="6"/>
      <c r="C43" s="2">
        <v>10</v>
      </c>
      <c r="D43" s="5"/>
      <c r="E43" s="2">
        <v>15</v>
      </c>
      <c r="F43" s="5"/>
      <c r="G43" s="2">
        <v>13</v>
      </c>
      <c r="H43" s="5"/>
      <c r="I43" s="2">
        <v>17</v>
      </c>
      <c r="J43" s="5"/>
      <c r="K43" s="2">
        <v>18</v>
      </c>
      <c r="L43" s="5"/>
      <c r="M43" s="2">
        <v>19</v>
      </c>
      <c r="N43" s="5"/>
      <c r="O43" s="2">
        <v>14</v>
      </c>
      <c r="P43" s="5"/>
      <c r="Q43" s="5"/>
    </row>
    <row r="44" ht="15">
      <c r="B44" s="1" t="s">
        <v>7</v>
      </c>
    </row>
  </sheetData>
  <sheetProtection/>
  <mergeCells count="207">
    <mergeCell ref="Q4:Q5"/>
    <mergeCell ref="A4:A5"/>
    <mergeCell ref="B4:B5"/>
    <mergeCell ref="D4:D5"/>
    <mergeCell ref="L4:L5"/>
    <mergeCell ref="N4:N5"/>
    <mergeCell ref="P4:P5"/>
    <mergeCell ref="L42:L43"/>
    <mergeCell ref="F40:F41"/>
    <mergeCell ref="H40:H41"/>
    <mergeCell ref="J40:J41"/>
    <mergeCell ref="L40:L41"/>
    <mergeCell ref="H42:H43"/>
    <mergeCell ref="J42:J43"/>
    <mergeCell ref="F42:F43"/>
    <mergeCell ref="B40:B41"/>
    <mergeCell ref="B42:B43"/>
    <mergeCell ref="D42:D43"/>
    <mergeCell ref="D40:D41"/>
    <mergeCell ref="A34:A35"/>
    <mergeCell ref="A38:A39"/>
    <mergeCell ref="A42:A43"/>
    <mergeCell ref="A40:A41"/>
    <mergeCell ref="A36:A37"/>
    <mergeCell ref="Q42:Q43"/>
    <mergeCell ref="N40:N41"/>
    <mergeCell ref="P40:P41"/>
    <mergeCell ref="Q40:Q41"/>
    <mergeCell ref="N42:N43"/>
    <mergeCell ref="P42:P43"/>
    <mergeCell ref="P38:P39"/>
    <mergeCell ref="Q38:Q39"/>
    <mergeCell ref="N36:N37"/>
    <mergeCell ref="P36:P37"/>
    <mergeCell ref="Q36:Q37"/>
    <mergeCell ref="N38:N39"/>
    <mergeCell ref="B38:B39"/>
    <mergeCell ref="D38:D39"/>
    <mergeCell ref="F38:F39"/>
    <mergeCell ref="L38:L39"/>
    <mergeCell ref="H38:H39"/>
    <mergeCell ref="J38:J39"/>
    <mergeCell ref="B34:B35"/>
    <mergeCell ref="D34:D35"/>
    <mergeCell ref="F34:F35"/>
    <mergeCell ref="H34:H35"/>
    <mergeCell ref="J34:J35"/>
    <mergeCell ref="J36:J37"/>
    <mergeCell ref="B36:B37"/>
    <mergeCell ref="D36:D37"/>
    <mergeCell ref="Q34:Q35"/>
    <mergeCell ref="N32:N33"/>
    <mergeCell ref="P32:P33"/>
    <mergeCell ref="Q32:Q33"/>
    <mergeCell ref="F36:F37"/>
    <mergeCell ref="H36:H37"/>
    <mergeCell ref="N34:N35"/>
    <mergeCell ref="P34:P35"/>
    <mergeCell ref="L34:L35"/>
    <mergeCell ref="L36:L37"/>
    <mergeCell ref="N30:N31"/>
    <mergeCell ref="P30:P31"/>
    <mergeCell ref="Q30:Q31"/>
    <mergeCell ref="A32:A33"/>
    <mergeCell ref="B32:B33"/>
    <mergeCell ref="D32:D33"/>
    <mergeCell ref="F32:F33"/>
    <mergeCell ref="H32:H33"/>
    <mergeCell ref="J32:J33"/>
    <mergeCell ref="L32:L33"/>
    <mergeCell ref="N28:N29"/>
    <mergeCell ref="P28:P29"/>
    <mergeCell ref="Q28:Q29"/>
    <mergeCell ref="A30:A31"/>
    <mergeCell ref="B30:B31"/>
    <mergeCell ref="D30:D31"/>
    <mergeCell ref="F30:F31"/>
    <mergeCell ref="H30:H31"/>
    <mergeCell ref="J30:J31"/>
    <mergeCell ref="L30:L31"/>
    <mergeCell ref="L6:L7"/>
    <mergeCell ref="A28:A29"/>
    <mergeCell ref="B28:B29"/>
    <mergeCell ref="D28:D29"/>
    <mergeCell ref="F28:F29"/>
    <mergeCell ref="H28:H29"/>
    <mergeCell ref="J28:J29"/>
    <mergeCell ref="L28:L29"/>
    <mergeCell ref="A26:A27"/>
    <mergeCell ref="B26:B27"/>
    <mergeCell ref="D6:D7"/>
    <mergeCell ref="F6:F7"/>
    <mergeCell ref="H6:H7"/>
    <mergeCell ref="J6:J7"/>
    <mergeCell ref="A22:A23"/>
    <mergeCell ref="A24:A25"/>
    <mergeCell ref="D10:D11"/>
    <mergeCell ref="D12:D13"/>
    <mergeCell ref="H8:H9"/>
    <mergeCell ref="H10:H11"/>
    <mergeCell ref="H12:H13"/>
    <mergeCell ref="L8:L9"/>
    <mergeCell ref="L10:L11"/>
    <mergeCell ref="L12:L13"/>
    <mergeCell ref="D14:D15"/>
    <mergeCell ref="D24:D25"/>
    <mergeCell ref="F8:F9"/>
    <mergeCell ref="F10:F11"/>
    <mergeCell ref="F12:F13"/>
    <mergeCell ref="F14:F15"/>
    <mergeCell ref="D26:D27"/>
    <mergeCell ref="D16:D17"/>
    <mergeCell ref="D18:D19"/>
    <mergeCell ref="D20:D21"/>
    <mergeCell ref="D22:D23"/>
    <mergeCell ref="F26:F27"/>
    <mergeCell ref="F16:F17"/>
    <mergeCell ref="F18:F19"/>
    <mergeCell ref="F20:F21"/>
    <mergeCell ref="F22:F23"/>
    <mergeCell ref="F24:F25"/>
    <mergeCell ref="H14:H15"/>
    <mergeCell ref="H24:H25"/>
    <mergeCell ref="H26:H27"/>
    <mergeCell ref="H16:H17"/>
    <mergeCell ref="H18:H19"/>
    <mergeCell ref="H20:H21"/>
    <mergeCell ref="H22:H23"/>
    <mergeCell ref="J26:J2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L14:L15"/>
    <mergeCell ref="L26:L27"/>
    <mergeCell ref="L16:L17"/>
    <mergeCell ref="L18:L19"/>
    <mergeCell ref="L20:L21"/>
    <mergeCell ref="L22:L23"/>
    <mergeCell ref="L24:L25"/>
    <mergeCell ref="N12:N13"/>
    <mergeCell ref="N14:N15"/>
    <mergeCell ref="N16:N17"/>
    <mergeCell ref="N18:N19"/>
    <mergeCell ref="N20:N21"/>
    <mergeCell ref="N22:N23"/>
    <mergeCell ref="A18:A19"/>
    <mergeCell ref="A20:A21"/>
    <mergeCell ref="P26:P27"/>
    <mergeCell ref="P16:P17"/>
    <mergeCell ref="P18:P19"/>
    <mergeCell ref="P20:P21"/>
    <mergeCell ref="P22:P23"/>
    <mergeCell ref="P24:P25"/>
    <mergeCell ref="N26:N27"/>
    <mergeCell ref="N24:N25"/>
    <mergeCell ref="B20:B21"/>
    <mergeCell ref="B22:B23"/>
    <mergeCell ref="B24:B25"/>
    <mergeCell ref="A6:A7"/>
    <mergeCell ref="B6:B7"/>
    <mergeCell ref="A8:A9"/>
    <mergeCell ref="A10:A11"/>
    <mergeCell ref="A12:A13"/>
    <mergeCell ref="A14:A15"/>
    <mergeCell ref="A16:A17"/>
    <mergeCell ref="B8:B9"/>
    <mergeCell ref="B10:B11"/>
    <mergeCell ref="B12:B13"/>
    <mergeCell ref="B14:B15"/>
    <mergeCell ref="B16:B17"/>
    <mergeCell ref="B18:B19"/>
    <mergeCell ref="Q26:Q27"/>
    <mergeCell ref="Q14:Q15"/>
    <mergeCell ref="Q16:Q17"/>
    <mergeCell ref="Q18:Q19"/>
    <mergeCell ref="Q20:Q21"/>
    <mergeCell ref="Q22:Q23"/>
    <mergeCell ref="Q24:Q25"/>
    <mergeCell ref="P12:P13"/>
    <mergeCell ref="P14:P15"/>
    <mergeCell ref="Q6:Q7"/>
    <mergeCell ref="Q8:Q9"/>
    <mergeCell ref="Q10:Q11"/>
    <mergeCell ref="Q12:Q13"/>
    <mergeCell ref="P6:P7"/>
    <mergeCell ref="C3:D3"/>
    <mergeCell ref="E3:F3"/>
    <mergeCell ref="G3:H3"/>
    <mergeCell ref="I3:J3"/>
    <mergeCell ref="P8:P9"/>
    <mergeCell ref="P10:P11"/>
    <mergeCell ref="N8:N9"/>
    <mergeCell ref="N10:N11"/>
    <mergeCell ref="N6:N7"/>
    <mergeCell ref="D8:D9"/>
    <mergeCell ref="K3:L3"/>
    <mergeCell ref="M3:N3"/>
    <mergeCell ref="O3:P3"/>
    <mergeCell ref="F4:F5"/>
    <mergeCell ref="H4:H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2012-04-15T12:16:04Z</cp:lastPrinted>
  <dcterms:created xsi:type="dcterms:W3CDTF">2007-03-26T10:20:51Z</dcterms:created>
  <dcterms:modified xsi:type="dcterms:W3CDTF">2017-04-17T11:06:11Z</dcterms:modified>
  <cp:category/>
  <cp:version/>
  <cp:contentType/>
  <cp:contentStatus/>
</cp:coreProperties>
</file>