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55" windowHeight="7935"/>
  </bookViews>
  <sheets>
    <sheet name="ÜLDTABEL" sheetId="1" r:id="rId1"/>
    <sheet name="1.laud" sheetId="2" r:id="rId2"/>
    <sheet name="2.laud" sheetId="4" r:id="rId3"/>
    <sheet name="3.laud" sheetId="5" r:id="rId4"/>
    <sheet name="4. laud" sheetId="6" r:id="rId5"/>
  </sheets>
  <calcPr calcId="125725"/>
</workbook>
</file>

<file path=xl/calcChain.xml><?xml version="1.0" encoding="utf-8"?>
<calcChain xmlns="http://schemas.openxmlformats.org/spreadsheetml/2006/main">
  <c r="L14" i="6"/>
  <c r="L13"/>
  <c r="L12"/>
  <c r="L11"/>
  <c r="L10"/>
  <c r="L9"/>
  <c r="L8"/>
  <c r="L7"/>
  <c r="L14" i="5"/>
  <c r="L13"/>
  <c r="L12"/>
  <c r="L11"/>
  <c r="L10"/>
  <c r="L9"/>
  <c r="L8"/>
  <c r="L7"/>
  <c r="L13" i="4"/>
  <c r="L12"/>
  <c r="L11"/>
  <c r="L10"/>
  <c r="L9"/>
  <c r="L8"/>
  <c r="L7"/>
  <c r="L6"/>
  <c r="L25" i="2"/>
  <c r="L24"/>
  <c r="L23"/>
  <c r="L22"/>
  <c r="L21"/>
  <c r="L20"/>
  <c r="L19"/>
  <c r="L18"/>
  <c r="K13" i="1"/>
  <c r="K12"/>
  <c r="K7"/>
  <c r="K6"/>
  <c r="K8"/>
  <c r="K9"/>
  <c r="K10"/>
  <c r="K11"/>
</calcChain>
</file>

<file path=xl/sharedStrings.xml><?xml version="1.0" encoding="utf-8"?>
<sst xmlns="http://schemas.openxmlformats.org/spreadsheetml/2006/main" count="175" uniqueCount="70">
  <si>
    <t>Turniiri nimetus</t>
  </si>
  <si>
    <t>Korraldaja</t>
  </si>
  <si>
    <t>Nr</t>
  </si>
  <si>
    <t>Nimi</t>
  </si>
  <si>
    <t>Punkte</t>
  </si>
  <si>
    <t>Koht</t>
  </si>
  <si>
    <t>Toimus</t>
  </si>
  <si>
    <t>Viljandimaa noorte võistkondlik</t>
  </si>
  <si>
    <t>Lahmuse Kool I</t>
  </si>
  <si>
    <t>Viljandi Huvikool</t>
  </si>
  <si>
    <t>Suure-Jaani Kool</t>
  </si>
  <si>
    <t>Lahmuse Kool II</t>
  </si>
  <si>
    <t>3½</t>
  </si>
  <si>
    <t>½</t>
  </si>
  <si>
    <t>2½</t>
  </si>
  <si>
    <t>1½</t>
  </si>
  <si>
    <t>I</t>
  </si>
  <si>
    <t>II</t>
  </si>
  <si>
    <t>III</t>
  </si>
  <si>
    <t>4.</t>
  </si>
  <si>
    <t>5.</t>
  </si>
  <si>
    <t>6.</t>
  </si>
  <si>
    <t>7.</t>
  </si>
  <si>
    <t>Põhja-Sakala Vallavalitsus</t>
  </si>
  <si>
    <t>03. aprill 2018 Suure-Jaani Noortekeskus</t>
  </si>
  <si>
    <t>Kalmetu Kool</t>
  </si>
  <si>
    <t>Kesklinna Kool II</t>
  </si>
  <si>
    <t>Kesklinna Kool I</t>
  </si>
  <si>
    <t>Heimtali Kool</t>
  </si>
  <si>
    <t>8.</t>
  </si>
  <si>
    <t>Kool</t>
  </si>
  <si>
    <t>Henry Tikut</t>
  </si>
  <si>
    <t>Christer Kukk</t>
  </si>
  <si>
    <t>Jan Kaasik</t>
  </si>
  <si>
    <t>Johannes Kaup</t>
  </si>
  <si>
    <t>Maarja Kährik</t>
  </si>
  <si>
    <t>Hugo Soo</t>
  </si>
  <si>
    <t>Cevin Ilves</t>
  </si>
  <si>
    <t>Martin Mändoja</t>
  </si>
  <si>
    <t>Viljandimaa noorte võistkondlik maleturniir</t>
  </si>
  <si>
    <t>Tanel Männik</t>
  </si>
  <si>
    <t>II-III</t>
  </si>
  <si>
    <t>Jan-Ragnar Rüütel</t>
  </si>
  <si>
    <t>7.-8.</t>
  </si>
  <si>
    <t>Aleksander Kõrts</t>
  </si>
  <si>
    <t>5.-6.</t>
  </si>
  <si>
    <t>Feliks Oja</t>
  </si>
  <si>
    <t>Simo Marvin Viir</t>
  </si>
  <si>
    <t>Villem Mändmaa</t>
  </si>
  <si>
    <t>Mirtel Treumuth</t>
  </si>
  <si>
    <t>Oskar Link</t>
  </si>
  <si>
    <t>Robin Selberg</t>
  </si>
  <si>
    <t>Tõnis Altsaar</t>
  </si>
  <si>
    <t>Kevin Õismets</t>
  </si>
  <si>
    <t>Aaron Kütt</t>
  </si>
  <si>
    <t>Aksel Aavik</t>
  </si>
  <si>
    <t>Antonio Ibrus</t>
  </si>
  <si>
    <t>Mihkel Ojakäär</t>
  </si>
  <si>
    <t>Madar Mändoja</t>
  </si>
  <si>
    <t>Randel Teever</t>
  </si>
  <si>
    <t>Joosep Poolakese</t>
  </si>
  <si>
    <t>6.-7.</t>
  </si>
  <si>
    <t>August Janisoo</t>
  </si>
  <si>
    <t>Uku Tamberg</t>
  </si>
  <si>
    <t>Anton Aavik</t>
  </si>
  <si>
    <t>III-4.</t>
  </si>
  <si>
    <t>Eke Elmer Hani</t>
  </si>
  <si>
    <t>Urmas Vene</t>
  </si>
  <si>
    <t>Lee Ilus</t>
  </si>
  <si>
    <t>Ü</t>
  </si>
</sst>
</file>

<file path=xl/styles.xml><?xml version="1.0" encoding="utf-8"?>
<styleSheet xmlns="http://schemas.openxmlformats.org/spreadsheetml/2006/main">
  <numFmts count="1">
    <numFmt numFmtId="164" formatCode="[$-425]dd\.\ mmmm\ yyyy&quot;. a.&quot;;@"/>
  </numFmts>
  <fonts count="5">
    <font>
      <sz val="10"/>
      <name val="Arial"/>
      <charset val="186"/>
    </font>
    <font>
      <sz val="8"/>
      <name val="Arial"/>
      <charset val="186"/>
    </font>
    <font>
      <sz val="14"/>
      <name val="Arial"/>
      <charset val="186"/>
    </font>
    <font>
      <sz val="16"/>
      <name val="Arial"/>
      <charset val="186"/>
    </font>
    <font>
      <sz val="14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2" borderId="3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9" fontId="2" fillId="3" borderId="0" xfId="0" applyNumberFormat="1" applyFont="1" applyFill="1" applyBorder="1"/>
    <xf numFmtId="14" fontId="2" fillId="3" borderId="0" xfId="0" applyNumberFormat="1" applyFont="1" applyFill="1" applyBorder="1"/>
    <xf numFmtId="164" fontId="2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4" fillId="4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N15" sqref="N15"/>
    </sheetView>
  </sheetViews>
  <sheetFormatPr defaultRowHeight="18"/>
  <cols>
    <col min="1" max="1" width="5.85546875" style="1" customWidth="1"/>
    <col min="2" max="2" width="30" style="1" customWidth="1"/>
    <col min="3" max="10" width="5" style="1" customWidth="1"/>
    <col min="11" max="11" width="12.140625" style="1" customWidth="1"/>
    <col min="12" max="12" width="11" style="1" customWidth="1"/>
    <col min="13" max="16384" width="9.140625" style="1"/>
  </cols>
  <sheetData>
    <row r="1" spans="1:17" ht="15.75" customHeight="1" thickBot="1">
      <c r="D1" s="2"/>
    </row>
    <row r="2" spans="1:17" ht="18.75" thickBot="1">
      <c r="A2" s="3" t="s">
        <v>0</v>
      </c>
      <c r="B2" s="21"/>
      <c r="C2" s="22" t="s">
        <v>39</v>
      </c>
      <c r="D2" s="23"/>
      <c r="E2" s="23"/>
      <c r="F2" s="23"/>
      <c r="G2" s="23"/>
      <c r="H2" s="23"/>
      <c r="I2" s="23"/>
      <c r="J2" s="23"/>
      <c r="K2" s="23"/>
      <c r="L2" s="24"/>
    </row>
    <row r="3" spans="1:17" ht="18.75" thickBot="1">
      <c r="A3" s="4" t="s">
        <v>1</v>
      </c>
      <c r="B3" s="21"/>
      <c r="C3" s="22" t="s">
        <v>23</v>
      </c>
      <c r="D3" s="23"/>
      <c r="E3" s="23"/>
      <c r="F3" s="23"/>
      <c r="G3" s="23"/>
      <c r="H3" s="23"/>
      <c r="I3" s="23"/>
      <c r="J3" s="23"/>
      <c r="K3" s="23"/>
      <c r="L3" s="24"/>
    </row>
    <row r="4" spans="1:17" ht="18.75" thickBot="1">
      <c r="A4" s="4" t="s">
        <v>6</v>
      </c>
      <c r="B4" s="4"/>
      <c r="C4" s="26" t="s">
        <v>24</v>
      </c>
      <c r="D4" s="27"/>
      <c r="E4" s="27"/>
      <c r="F4" s="27"/>
      <c r="G4" s="27"/>
      <c r="H4" s="27"/>
      <c r="I4" s="27"/>
      <c r="J4" s="27"/>
      <c r="K4" s="27"/>
      <c r="L4" s="28"/>
    </row>
    <row r="5" spans="1:17">
      <c r="A5" s="5" t="s">
        <v>2</v>
      </c>
      <c r="B5" s="5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5" t="s">
        <v>4</v>
      </c>
      <c r="L5" s="5" t="s">
        <v>5</v>
      </c>
    </row>
    <row r="6" spans="1:17" ht="26.25" customHeight="1">
      <c r="A6" s="6">
        <v>1</v>
      </c>
      <c r="B6" s="7" t="s">
        <v>10</v>
      </c>
      <c r="C6" s="8"/>
      <c r="D6" s="6">
        <v>4</v>
      </c>
      <c r="E6" s="6">
        <v>2</v>
      </c>
      <c r="F6" s="6">
        <v>2</v>
      </c>
      <c r="G6" s="6">
        <v>2</v>
      </c>
      <c r="H6" s="6">
        <v>1</v>
      </c>
      <c r="I6" s="6" t="s">
        <v>12</v>
      </c>
      <c r="J6" s="6">
        <v>4</v>
      </c>
      <c r="K6" s="6">
        <f>SUM(C6:J6)+3.5</f>
        <v>18.5</v>
      </c>
      <c r="L6" s="6" t="s">
        <v>18</v>
      </c>
    </row>
    <row r="7" spans="1:17" ht="26.25" customHeight="1">
      <c r="A7" s="6">
        <v>2</v>
      </c>
      <c r="B7" s="7" t="s">
        <v>25</v>
      </c>
      <c r="C7" s="6">
        <v>0</v>
      </c>
      <c r="D7" s="8"/>
      <c r="E7" s="6">
        <v>0</v>
      </c>
      <c r="F7" s="6">
        <v>1</v>
      </c>
      <c r="G7" s="6">
        <v>0</v>
      </c>
      <c r="H7" s="6">
        <v>0</v>
      </c>
      <c r="I7" s="6">
        <v>1</v>
      </c>
      <c r="J7" s="6" t="s">
        <v>15</v>
      </c>
      <c r="K7" s="6">
        <f>SUM(C7:J7)+1.5</f>
        <v>3.5</v>
      </c>
      <c r="L7" s="6" t="s">
        <v>29</v>
      </c>
    </row>
    <row r="8" spans="1:17" ht="26.25" customHeight="1">
      <c r="A8" s="6">
        <v>3</v>
      </c>
      <c r="B8" s="7" t="s">
        <v>8</v>
      </c>
      <c r="C8" s="6">
        <v>2</v>
      </c>
      <c r="D8" s="6">
        <v>4</v>
      </c>
      <c r="E8" s="8"/>
      <c r="F8" s="6">
        <v>2</v>
      </c>
      <c r="G8" s="6">
        <v>2</v>
      </c>
      <c r="H8" s="6">
        <v>0</v>
      </c>
      <c r="I8" s="6">
        <v>2</v>
      </c>
      <c r="J8" s="6">
        <v>4</v>
      </c>
      <c r="K8" s="6">
        <f t="shared" ref="K8:K11" si="0">SUM(C8:J8)</f>
        <v>16</v>
      </c>
      <c r="L8" s="6" t="s">
        <v>19</v>
      </c>
    </row>
    <row r="9" spans="1:17" ht="26.25" customHeight="1">
      <c r="A9" s="6">
        <v>4</v>
      </c>
      <c r="B9" s="7" t="s">
        <v>26</v>
      </c>
      <c r="C9" s="6">
        <v>2</v>
      </c>
      <c r="D9" s="6">
        <v>3</v>
      </c>
      <c r="E9" s="6">
        <v>2</v>
      </c>
      <c r="F9" s="8"/>
      <c r="G9" s="6">
        <v>1</v>
      </c>
      <c r="H9" s="6">
        <v>1</v>
      </c>
      <c r="I9" s="6">
        <v>2</v>
      </c>
      <c r="J9" s="6">
        <v>3</v>
      </c>
      <c r="K9" s="6">
        <f t="shared" si="0"/>
        <v>14</v>
      </c>
      <c r="L9" s="6" t="s">
        <v>20</v>
      </c>
    </row>
    <row r="10" spans="1:17" ht="26.25" customHeight="1">
      <c r="A10" s="6">
        <v>5</v>
      </c>
      <c r="B10" s="7" t="s">
        <v>27</v>
      </c>
      <c r="C10" s="6">
        <v>2</v>
      </c>
      <c r="D10" s="6">
        <v>4</v>
      </c>
      <c r="E10" s="6">
        <v>2</v>
      </c>
      <c r="F10" s="6">
        <v>3</v>
      </c>
      <c r="G10" s="8"/>
      <c r="H10" s="6">
        <v>1</v>
      </c>
      <c r="I10" s="6">
        <v>3</v>
      </c>
      <c r="J10" s="6">
        <v>4</v>
      </c>
      <c r="K10" s="6">
        <f t="shared" si="0"/>
        <v>19</v>
      </c>
      <c r="L10" s="6" t="s">
        <v>17</v>
      </c>
      <c r="Q10" s="1" t="s">
        <v>69</v>
      </c>
    </row>
    <row r="11" spans="1:17" ht="26.25" customHeight="1">
      <c r="A11" s="6">
        <v>6</v>
      </c>
      <c r="B11" s="7" t="s">
        <v>9</v>
      </c>
      <c r="C11" s="6">
        <v>3</v>
      </c>
      <c r="D11" s="6">
        <v>4</v>
      </c>
      <c r="E11" s="6">
        <v>4</v>
      </c>
      <c r="F11" s="6">
        <v>3</v>
      </c>
      <c r="G11" s="6">
        <v>3</v>
      </c>
      <c r="H11" s="8"/>
      <c r="I11" s="19">
        <v>3</v>
      </c>
      <c r="J11" s="6">
        <v>4</v>
      </c>
      <c r="K11" s="6">
        <f t="shared" si="0"/>
        <v>24</v>
      </c>
      <c r="L11" s="6" t="s">
        <v>16</v>
      </c>
    </row>
    <row r="12" spans="1:17" ht="26.25" customHeight="1">
      <c r="A12" s="6">
        <v>7</v>
      </c>
      <c r="B12" s="7" t="s">
        <v>11</v>
      </c>
      <c r="C12" s="6" t="s">
        <v>13</v>
      </c>
      <c r="D12" s="6">
        <v>3</v>
      </c>
      <c r="E12" s="6">
        <v>2</v>
      </c>
      <c r="F12" s="6">
        <v>2</v>
      </c>
      <c r="G12" s="6">
        <v>1</v>
      </c>
      <c r="H12" s="6">
        <v>1</v>
      </c>
      <c r="I12" s="18"/>
      <c r="J12" s="19">
        <v>3</v>
      </c>
      <c r="K12" s="6">
        <f>SUM(C12:J12)+0.5</f>
        <v>12.5</v>
      </c>
      <c r="L12" s="6" t="s">
        <v>21</v>
      </c>
    </row>
    <row r="13" spans="1:17" ht="26.25" customHeight="1">
      <c r="A13" s="6">
        <v>8</v>
      </c>
      <c r="B13" s="7" t="s">
        <v>28</v>
      </c>
      <c r="C13" s="6">
        <v>0</v>
      </c>
      <c r="D13" s="6" t="s">
        <v>14</v>
      </c>
      <c r="E13" s="6">
        <v>0</v>
      </c>
      <c r="F13" s="6">
        <v>1</v>
      </c>
      <c r="G13" s="6">
        <v>0</v>
      </c>
      <c r="H13" s="6">
        <v>0</v>
      </c>
      <c r="I13" s="6">
        <v>1</v>
      </c>
      <c r="J13" s="8"/>
      <c r="K13" s="6">
        <f>SUM(C13:J13)+2.5</f>
        <v>4.5</v>
      </c>
      <c r="L13" s="6" t="s">
        <v>22</v>
      </c>
    </row>
    <row r="16" spans="1:17">
      <c r="C16" s="25"/>
      <c r="D16" s="25"/>
    </row>
  </sheetData>
  <mergeCells count="4">
    <mergeCell ref="C2:L2"/>
    <mergeCell ref="C16:D16"/>
    <mergeCell ref="C3:L3"/>
    <mergeCell ref="C4:L4"/>
  </mergeCells>
  <phoneticPr fontId="1" type="noConversion"/>
  <pageMargins left="0.75" right="0.75" top="1" bottom="1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opLeftCell="A13" workbookViewId="0">
      <selection activeCell="C17" sqref="C17"/>
    </sheetView>
  </sheetViews>
  <sheetFormatPr defaultRowHeight="18"/>
  <cols>
    <col min="1" max="1" width="4.5703125" style="9" customWidth="1"/>
    <col min="2" max="2" width="24.42578125" style="9" customWidth="1"/>
    <col min="3" max="3" width="26" style="9" customWidth="1"/>
    <col min="4" max="8" width="4.140625" style="9" customWidth="1"/>
    <col min="9" max="9" width="10.7109375" style="9" customWidth="1"/>
    <col min="10" max="16384" width="9.140625" style="9"/>
  </cols>
  <sheetData>
    <row r="1" spans="1:13">
      <c r="D1" s="10"/>
    </row>
    <row r="4" spans="1:13">
      <c r="C4" s="11"/>
      <c r="F4" s="12"/>
      <c r="G4" s="13"/>
      <c r="H4" s="14"/>
    </row>
    <row r="5" spans="1:13">
      <c r="F5" s="12"/>
      <c r="G5" s="13"/>
      <c r="H5" s="14"/>
    </row>
    <row r="6" spans="1:13">
      <c r="F6" s="12"/>
      <c r="G6" s="13"/>
      <c r="H6" s="14"/>
    </row>
    <row r="7" spans="1:13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3">
      <c r="A8" s="10"/>
      <c r="C8" s="10"/>
      <c r="D8" s="10"/>
      <c r="E8" s="10"/>
      <c r="F8" s="10"/>
      <c r="G8" s="10"/>
      <c r="H8" s="10"/>
      <c r="I8" s="10"/>
      <c r="J8" s="10"/>
    </row>
    <row r="9" spans="1:13">
      <c r="A9" s="10"/>
      <c r="C9" s="10"/>
      <c r="D9" s="10"/>
      <c r="E9" s="10"/>
      <c r="F9" s="10"/>
      <c r="G9" s="10"/>
      <c r="H9" s="10"/>
      <c r="I9" s="10"/>
      <c r="J9" s="10"/>
    </row>
    <row r="10" spans="1:13">
      <c r="A10" s="10"/>
      <c r="C10" s="10"/>
      <c r="D10" s="10"/>
      <c r="E10" s="10"/>
      <c r="F10" s="10"/>
      <c r="G10" s="10"/>
      <c r="H10" s="10"/>
      <c r="I10" s="10"/>
      <c r="J10" s="10"/>
    </row>
    <row r="11" spans="1:13">
      <c r="A11" s="10"/>
      <c r="C11" s="10"/>
      <c r="D11" s="10"/>
      <c r="E11" s="10"/>
      <c r="F11" s="10"/>
      <c r="G11" s="10"/>
      <c r="H11" s="10"/>
      <c r="I11" s="10"/>
      <c r="J11" s="10"/>
    </row>
    <row r="12" spans="1:13">
      <c r="A12" s="10"/>
      <c r="C12" s="10"/>
      <c r="D12" s="10"/>
      <c r="E12" s="10"/>
      <c r="F12" s="10"/>
      <c r="G12" s="10"/>
      <c r="H12" s="10"/>
      <c r="I12" s="10"/>
      <c r="J12" s="10"/>
    </row>
    <row r="13" spans="1:13" ht="18.75" thickBot="1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"/>
    </row>
    <row r="14" spans="1:13" ht="18.75" thickBot="1">
      <c r="A14" s="3" t="s">
        <v>0</v>
      </c>
      <c r="B14" s="3"/>
      <c r="C14" s="3"/>
      <c r="D14" s="22" t="s">
        <v>39</v>
      </c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18.75" thickBot="1">
      <c r="A15" s="4" t="s">
        <v>1</v>
      </c>
      <c r="B15" s="4"/>
      <c r="C15" s="4"/>
      <c r="D15" s="22" t="s">
        <v>23</v>
      </c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18.75" thickBot="1">
      <c r="A16" s="4" t="s">
        <v>6</v>
      </c>
      <c r="B16" s="4"/>
      <c r="C16" s="4"/>
      <c r="D16" s="26" t="s">
        <v>24</v>
      </c>
      <c r="E16" s="27"/>
      <c r="F16" s="27"/>
      <c r="G16" s="27"/>
      <c r="H16" s="27"/>
      <c r="I16" s="27"/>
      <c r="J16" s="27"/>
      <c r="K16" s="27"/>
      <c r="L16" s="27"/>
      <c r="M16" s="28"/>
    </row>
    <row r="17" spans="1:13">
      <c r="A17" s="5" t="s">
        <v>2</v>
      </c>
      <c r="B17" s="5" t="s">
        <v>3</v>
      </c>
      <c r="C17" s="5" t="s">
        <v>30</v>
      </c>
      <c r="D17" s="6">
        <v>1</v>
      </c>
      <c r="E17" s="6">
        <v>2</v>
      </c>
      <c r="F17" s="6">
        <v>3</v>
      </c>
      <c r="G17" s="6">
        <v>4</v>
      </c>
      <c r="H17" s="6">
        <v>5</v>
      </c>
      <c r="I17" s="6">
        <v>6</v>
      </c>
      <c r="J17" s="6">
        <v>7</v>
      </c>
      <c r="K17" s="6">
        <v>8</v>
      </c>
      <c r="L17" s="5" t="s">
        <v>4</v>
      </c>
      <c r="M17" s="5" t="s">
        <v>5</v>
      </c>
    </row>
    <row r="18" spans="1:13">
      <c r="A18" s="6">
        <v>1</v>
      </c>
      <c r="B18" s="20" t="s">
        <v>31</v>
      </c>
      <c r="C18" s="7" t="s">
        <v>10</v>
      </c>
      <c r="D18" s="8"/>
      <c r="E18" s="6">
        <v>1</v>
      </c>
      <c r="F18" s="6">
        <v>0</v>
      </c>
      <c r="G18" s="6">
        <v>1</v>
      </c>
      <c r="H18" s="6">
        <v>0</v>
      </c>
      <c r="I18" s="6">
        <v>0</v>
      </c>
      <c r="J18" s="6">
        <v>1</v>
      </c>
      <c r="K18" s="6">
        <v>1</v>
      </c>
      <c r="L18" s="6">
        <f>SUM(D18:K18)</f>
        <v>4</v>
      </c>
      <c r="M18" s="6" t="s">
        <v>19</v>
      </c>
    </row>
    <row r="19" spans="1:13">
      <c r="A19" s="6">
        <v>2</v>
      </c>
      <c r="B19" s="20" t="s">
        <v>32</v>
      </c>
      <c r="C19" s="7" t="s">
        <v>25</v>
      </c>
      <c r="D19" s="6">
        <v>0</v>
      </c>
      <c r="E19" s="8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 t="s">
        <v>13</v>
      </c>
      <c r="L19" s="6">
        <f>SUM(D19:K19)+0.5</f>
        <v>0.5</v>
      </c>
      <c r="M19" s="6" t="s">
        <v>29</v>
      </c>
    </row>
    <row r="20" spans="1:13">
      <c r="A20" s="6">
        <v>3</v>
      </c>
      <c r="B20" s="20" t="s">
        <v>33</v>
      </c>
      <c r="C20" s="7" t="s">
        <v>8</v>
      </c>
      <c r="D20" s="6">
        <v>1</v>
      </c>
      <c r="E20" s="6">
        <v>1</v>
      </c>
      <c r="F20" s="8"/>
      <c r="G20" s="6">
        <v>1</v>
      </c>
      <c r="H20" s="6">
        <v>1</v>
      </c>
      <c r="I20" s="6">
        <v>0</v>
      </c>
      <c r="J20" s="6">
        <v>1</v>
      </c>
      <c r="K20" s="6">
        <v>1</v>
      </c>
      <c r="L20" s="6">
        <f>SUM(D20:K20)</f>
        <v>6</v>
      </c>
      <c r="M20" s="6" t="s">
        <v>17</v>
      </c>
    </row>
    <row r="21" spans="1:13">
      <c r="A21" s="6">
        <v>4</v>
      </c>
      <c r="B21" s="20" t="s">
        <v>34</v>
      </c>
      <c r="C21" s="7" t="s">
        <v>26</v>
      </c>
      <c r="D21" s="6">
        <v>0</v>
      </c>
      <c r="E21" s="6">
        <v>1</v>
      </c>
      <c r="F21" s="6">
        <v>0</v>
      </c>
      <c r="G21" s="8"/>
      <c r="H21" s="6">
        <v>0</v>
      </c>
      <c r="I21" s="6">
        <v>0</v>
      </c>
      <c r="J21" s="6">
        <v>1</v>
      </c>
      <c r="K21" s="6">
        <v>0</v>
      </c>
      <c r="L21" s="6">
        <f>SUM(D21:K21)</f>
        <v>2</v>
      </c>
      <c r="M21" s="6" t="s">
        <v>21</v>
      </c>
    </row>
    <row r="22" spans="1:13">
      <c r="A22" s="6">
        <v>5</v>
      </c>
      <c r="B22" s="20" t="s">
        <v>35</v>
      </c>
      <c r="C22" s="7" t="s">
        <v>27</v>
      </c>
      <c r="D22" s="6">
        <v>1</v>
      </c>
      <c r="E22" s="6">
        <v>1</v>
      </c>
      <c r="F22" s="6">
        <v>0</v>
      </c>
      <c r="G22" s="6">
        <v>1</v>
      </c>
      <c r="H22" s="8"/>
      <c r="I22" s="6">
        <v>0</v>
      </c>
      <c r="J22" s="6">
        <v>1</v>
      </c>
      <c r="K22" s="6">
        <v>1</v>
      </c>
      <c r="L22" s="6">
        <f>SUM(D22:K22)</f>
        <v>5</v>
      </c>
      <c r="M22" s="6" t="s">
        <v>18</v>
      </c>
    </row>
    <row r="23" spans="1:13">
      <c r="A23" s="6">
        <v>6</v>
      </c>
      <c r="B23" s="20" t="s">
        <v>36</v>
      </c>
      <c r="C23" s="7" t="s">
        <v>9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8"/>
      <c r="J23" s="19">
        <v>1</v>
      </c>
      <c r="K23" s="6">
        <v>1</v>
      </c>
      <c r="L23" s="6">
        <f>SUM(D23:K23)</f>
        <v>7</v>
      </c>
      <c r="M23" s="6" t="s">
        <v>16</v>
      </c>
    </row>
    <row r="24" spans="1:13">
      <c r="A24" s="6">
        <v>7</v>
      </c>
      <c r="B24" s="20" t="s">
        <v>37</v>
      </c>
      <c r="C24" s="7" t="s">
        <v>11</v>
      </c>
      <c r="D24" s="6">
        <v>0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18"/>
      <c r="K24" s="19">
        <v>0</v>
      </c>
      <c r="L24" s="6">
        <f>SUM(D24:K24)</f>
        <v>1</v>
      </c>
      <c r="M24" s="6" t="s">
        <v>22</v>
      </c>
    </row>
    <row r="25" spans="1:13">
      <c r="A25" s="6">
        <v>8</v>
      </c>
      <c r="B25" s="20" t="s">
        <v>38</v>
      </c>
      <c r="C25" s="7" t="s">
        <v>28</v>
      </c>
      <c r="D25" s="6">
        <v>0</v>
      </c>
      <c r="E25" s="6" t="s">
        <v>13</v>
      </c>
      <c r="F25" s="6">
        <v>0</v>
      </c>
      <c r="G25" s="6">
        <v>1</v>
      </c>
      <c r="H25" s="6">
        <v>0</v>
      </c>
      <c r="I25" s="6">
        <v>0</v>
      </c>
      <c r="J25" s="6">
        <v>1</v>
      </c>
      <c r="K25" s="8"/>
      <c r="L25" s="6">
        <f>SUM(D25:K25)+0.5</f>
        <v>2.5</v>
      </c>
      <c r="M25" s="6" t="s">
        <v>20</v>
      </c>
    </row>
    <row r="26" spans="1:13" ht="20.25">
      <c r="A26" s="16"/>
      <c r="B26" s="17"/>
      <c r="C26" s="16"/>
      <c r="D26" s="16"/>
      <c r="E26" s="16"/>
      <c r="F26" s="16"/>
      <c r="G26" s="16"/>
      <c r="H26" s="16"/>
      <c r="I26" s="16"/>
      <c r="J26" s="16"/>
    </row>
    <row r="27" spans="1:13" ht="20.25">
      <c r="A27" s="16"/>
      <c r="B27" s="17"/>
      <c r="C27" s="16"/>
      <c r="D27" s="16"/>
      <c r="E27" s="16"/>
      <c r="F27" s="16"/>
      <c r="G27" s="16"/>
      <c r="H27" s="16"/>
      <c r="I27" s="16"/>
      <c r="J27" s="16"/>
    </row>
    <row r="28" spans="1:13" ht="20.25">
      <c r="A28" s="16"/>
      <c r="B28" s="17"/>
      <c r="C28" s="16"/>
      <c r="D28" s="16"/>
      <c r="E28" s="16"/>
      <c r="F28" s="16"/>
      <c r="G28" s="16"/>
      <c r="H28" s="16"/>
      <c r="I28" s="16"/>
      <c r="J28" s="16"/>
    </row>
    <row r="29" spans="1:13" ht="20.25">
      <c r="A29" s="16"/>
      <c r="B29" s="17"/>
      <c r="C29" s="16"/>
      <c r="D29" s="16"/>
      <c r="E29" s="16"/>
      <c r="F29" s="16"/>
      <c r="G29" s="16"/>
      <c r="H29" s="16"/>
      <c r="I29" s="16"/>
      <c r="J29" s="16"/>
    </row>
    <row r="30" spans="1:13" ht="20.25">
      <c r="A30" s="16"/>
      <c r="B30" s="17"/>
      <c r="C30" s="16"/>
      <c r="D30" s="16"/>
      <c r="E30" s="16"/>
      <c r="F30" s="16"/>
      <c r="G30" s="16"/>
      <c r="H30" s="16"/>
      <c r="I30" s="16"/>
      <c r="J30" s="16"/>
    </row>
    <row r="31" spans="1:13">
      <c r="A31" s="10"/>
      <c r="C31" s="10"/>
      <c r="D31" s="10"/>
      <c r="E31" s="10"/>
      <c r="F31" s="10"/>
      <c r="G31" s="10"/>
      <c r="H31" s="10"/>
      <c r="I31" s="10"/>
      <c r="J31" s="10"/>
    </row>
    <row r="33" spans="1:10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>
      <c r="A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0"/>
      <c r="C39" s="10"/>
      <c r="D39" s="10"/>
      <c r="E39" s="10"/>
      <c r="F39" s="10"/>
      <c r="G39" s="10"/>
      <c r="H39" s="10"/>
      <c r="I39" s="10"/>
      <c r="J39" s="10"/>
    </row>
    <row r="41" spans="1:10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>
      <c r="A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C47" s="10"/>
      <c r="D47" s="10"/>
      <c r="E47" s="10"/>
      <c r="F47" s="10"/>
      <c r="G47" s="10"/>
      <c r="H47" s="10"/>
      <c r="I47" s="10"/>
      <c r="J47" s="10"/>
    </row>
    <row r="49" spans="1:10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>
      <c r="A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C55" s="10"/>
      <c r="D55" s="10"/>
      <c r="E55" s="10"/>
      <c r="F55" s="10"/>
      <c r="G55" s="10"/>
      <c r="H55" s="10"/>
      <c r="I55" s="10"/>
      <c r="J55" s="10"/>
    </row>
    <row r="57" spans="1:10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>
      <c r="A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C63" s="10"/>
      <c r="D63" s="10"/>
      <c r="E63" s="10"/>
      <c r="F63" s="10"/>
      <c r="G63" s="10"/>
      <c r="H63" s="10"/>
      <c r="I63" s="10"/>
      <c r="J63" s="10"/>
    </row>
    <row r="65" spans="1:10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>
      <c r="A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C71" s="10"/>
      <c r="D71" s="10"/>
      <c r="E71" s="10"/>
      <c r="F71" s="10"/>
      <c r="G71" s="10"/>
      <c r="H71" s="10"/>
      <c r="I71" s="10"/>
      <c r="J71" s="10"/>
    </row>
    <row r="73" spans="1:10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>
      <c r="A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C79" s="10"/>
      <c r="D79" s="10"/>
      <c r="E79" s="10"/>
      <c r="F79" s="10"/>
      <c r="G79" s="10"/>
      <c r="H79" s="10"/>
      <c r="I79" s="10"/>
      <c r="J79" s="10"/>
    </row>
    <row r="81" spans="1:10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>
      <c r="A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C87" s="10"/>
      <c r="D87" s="10"/>
      <c r="E87" s="10"/>
      <c r="F87" s="10"/>
      <c r="G87" s="10"/>
      <c r="H87" s="10"/>
      <c r="I87" s="10"/>
      <c r="J87" s="10"/>
    </row>
  </sheetData>
  <mergeCells count="3">
    <mergeCell ref="D14:M14"/>
    <mergeCell ref="D15:M15"/>
    <mergeCell ref="D16:M16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workbookViewId="0">
      <selection activeCell="B16" sqref="B16"/>
    </sheetView>
  </sheetViews>
  <sheetFormatPr defaultRowHeight="12.75"/>
  <cols>
    <col min="1" max="1" width="7.28515625" customWidth="1"/>
    <col min="2" max="2" width="30.5703125" customWidth="1"/>
    <col min="3" max="3" width="24.140625" customWidth="1"/>
  </cols>
  <sheetData>
    <row r="2" spans="1:13" ht="18.75" thickBot="1">
      <c r="A2" s="3" t="s">
        <v>0</v>
      </c>
      <c r="B2" s="3"/>
      <c r="C2" s="3"/>
      <c r="D2" s="29" t="s">
        <v>7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ht="18.75" thickBot="1">
      <c r="A3" s="4" t="s">
        <v>1</v>
      </c>
      <c r="B3" s="4"/>
      <c r="C3" s="4"/>
      <c r="D3" s="23" t="s">
        <v>23</v>
      </c>
      <c r="E3" s="23"/>
      <c r="F3" s="23"/>
      <c r="G3" s="23"/>
      <c r="H3" s="23"/>
      <c r="I3" s="23"/>
      <c r="J3" s="23"/>
      <c r="K3" s="23"/>
      <c r="L3" s="23"/>
      <c r="M3" s="23"/>
    </row>
    <row r="4" spans="1:13" ht="18.75" thickBot="1">
      <c r="A4" s="4" t="s">
        <v>6</v>
      </c>
      <c r="B4" s="4"/>
      <c r="C4" s="4"/>
      <c r="D4" s="27" t="s">
        <v>24</v>
      </c>
      <c r="E4" s="27"/>
      <c r="F4" s="27"/>
      <c r="G4" s="27"/>
      <c r="H4" s="27"/>
      <c r="I4" s="27"/>
      <c r="J4" s="27"/>
      <c r="K4" s="27"/>
      <c r="L4" s="27"/>
      <c r="M4" s="27"/>
    </row>
    <row r="5" spans="1:13" ht="18">
      <c r="A5" s="5" t="s">
        <v>2</v>
      </c>
      <c r="B5" s="5" t="s">
        <v>3</v>
      </c>
      <c r="C5" s="5" t="s">
        <v>30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5" t="s">
        <v>4</v>
      </c>
      <c r="M5" s="5" t="s">
        <v>5</v>
      </c>
    </row>
    <row r="6" spans="1:13" ht="18">
      <c r="A6" s="6">
        <v>1</v>
      </c>
      <c r="B6" s="20" t="s">
        <v>40</v>
      </c>
      <c r="C6" s="7" t="s">
        <v>10</v>
      </c>
      <c r="D6" s="8"/>
      <c r="E6" s="6">
        <v>1</v>
      </c>
      <c r="F6" s="6">
        <v>1</v>
      </c>
      <c r="G6" s="6">
        <v>0</v>
      </c>
      <c r="H6" s="6">
        <v>1</v>
      </c>
      <c r="I6" s="6">
        <v>0</v>
      </c>
      <c r="J6" s="6">
        <v>1</v>
      </c>
      <c r="K6" s="6">
        <v>1</v>
      </c>
      <c r="L6" s="6">
        <f>SUM(D6:K6)</f>
        <v>5</v>
      </c>
      <c r="M6" s="6" t="s">
        <v>41</v>
      </c>
    </row>
    <row r="7" spans="1:13" ht="18">
      <c r="A7" s="6">
        <v>2</v>
      </c>
      <c r="B7" s="20" t="s">
        <v>42</v>
      </c>
      <c r="C7" s="7" t="s">
        <v>25</v>
      </c>
      <c r="D7" s="6">
        <v>0</v>
      </c>
      <c r="E7" s="8"/>
      <c r="F7" s="6">
        <v>0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f>SUM(D7:K7)</f>
        <v>1</v>
      </c>
      <c r="M7" s="6" t="s">
        <v>43</v>
      </c>
    </row>
    <row r="8" spans="1:13" ht="18">
      <c r="A8" s="6">
        <v>3</v>
      </c>
      <c r="B8" s="20" t="s">
        <v>44</v>
      </c>
      <c r="C8" s="7" t="s">
        <v>8</v>
      </c>
      <c r="D8" s="6">
        <v>0</v>
      </c>
      <c r="E8" s="6">
        <v>1</v>
      </c>
      <c r="F8" s="8"/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f t="shared" ref="L8:L12" si="0">SUM(D8:K8)</f>
        <v>3</v>
      </c>
      <c r="M8" s="6" t="s">
        <v>45</v>
      </c>
    </row>
    <row r="9" spans="1:13" ht="18">
      <c r="A9" s="6">
        <v>4</v>
      </c>
      <c r="B9" s="20" t="s">
        <v>46</v>
      </c>
      <c r="C9" s="7" t="s">
        <v>26</v>
      </c>
      <c r="D9" s="6">
        <v>1</v>
      </c>
      <c r="E9" s="6">
        <v>0</v>
      </c>
      <c r="F9" s="6">
        <v>1</v>
      </c>
      <c r="G9" s="8"/>
      <c r="H9" s="6">
        <v>0</v>
      </c>
      <c r="I9" s="6">
        <v>0</v>
      </c>
      <c r="J9" s="6">
        <v>0</v>
      </c>
      <c r="K9" s="6">
        <v>1</v>
      </c>
      <c r="L9" s="6">
        <f t="shared" si="0"/>
        <v>3</v>
      </c>
      <c r="M9" s="6" t="s">
        <v>45</v>
      </c>
    </row>
    <row r="10" spans="1:13" ht="18">
      <c r="A10" s="6">
        <v>5</v>
      </c>
      <c r="B10" s="20" t="s">
        <v>47</v>
      </c>
      <c r="C10" s="7" t="s">
        <v>27</v>
      </c>
      <c r="D10" s="6">
        <v>0</v>
      </c>
      <c r="E10" s="6">
        <v>1</v>
      </c>
      <c r="F10" s="6">
        <v>0</v>
      </c>
      <c r="G10" s="6">
        <v>1</v>
      </c>
      <c r="H10" s="8"/>
      <c r="I10" s="6">
        <v>1</v>
      </c>
      <c r="J10" s="6">
        <v>0</v>
      </c>
      <c r="K10" s="6">
        <v>1</v>
      </c>
      <c r="L10" s="6">
        <f t="shared" si="0"/>
        <v>4</v>
      </c>
      <c r="M10" s="6" t="s">
        <v>19</v>
      </c>
    </row>
    <row r="11" spans="1:13" ht="18">
      <c r="A11" s="6">
        <v>6</v>
      </c>
      <c r="B11" s="20" t="s">
        <v>48</v>
      </c>
      <c r="C11" s="7" t="s">
        <v>9</v>
      </c>
      <c r="D11" s="6">
        <v>1</v>
      </c>
      <c r="E11" s="6">
        <v>1</v>
      </c>
      <c r="F11" s="6">
        <v>1</v>
      </c>
      <c r="G11" s="6">
        <v>1</v>
      </c>
      <c r="H11" s="6">
        <v>0</v>
      </c>
      <c r="I11" s="8"/>
      <c r="J11" s="19">
        <v>1</v>
      </c>
      <c r="K11" s="6">
        <v>1</v>
      </c>
      <c r="L11" s="6">
        <f t="shared" si="0"/>
        <v>6</v>
      </c>
      <c r="M11" s="6" t="s">
        <v>16</v>
      </c>
    </row>
    <row r="12" spans="1:13" ht="18">
      <c r="A12" s="6">
        <v>7</v>
      </c>
      <c r="B12" s="20" t="s">
        <v>49</v>
      </c>
      <c r="C12" s="7" t="s">
        <v>11</v>
      </c>
      <c r="D12" s="6">
        <v>0</v>
      </c>
      <c r="E12" s="6">
        <v>1</v>
      </c>
      <c r="F12" s="6">
        <v>1</v>
      </c>
      <c r="G12" s="6">
        <v>1</v>
      </c>
      <c r="H12" s="6">
        <v>1</v>
      </c>
      <c r="I12" s="6">
        <v>0</v>
      </c>
      <c r="J12" s="18"/>
      <c r="K12" s="19">
        <v>1</v>
      </c>
      <c r="L12" s="6">
        <f t="shared" si="0"/>
        <v>5</v>
      </c>
      <c r="M12" s="6" t="s">
        <v>41</v>
      </c>
    </row>
    <row r="13" spans="1:13" ht="18">
      <c r="A13" s="6">
        <v>8</v>
      </c>
      <c r="B13" s="20" t="s">
        <v>50</v>
      </c>
      <c r="C13" s="7" t="s">
        <v>28</v>
      </c>
      <c r="D13" s="6">
        <v>0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8"/>
      <c r="L13" s="6">
        <f>SUM(D13:K13)</f>
        <v>1</v>
      </c>
      <c r="M13" s="6" t="s">
        <v>43</v>
      </c>
    </row>
  </sheetData>
  <mergeCells count="3">
    <mergeCell ref="D2:M2"/>
    <mergeCell ref="D3:M3"/>
    <mergeCell ref="D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M14"/>
  <sheetViews>
    <sheetView workbookViewId="0">
      <selection activeCell="L20" sqref="L20"/>
    </sheetView>
  </sheetViews>
  <sheetFormatPr defaultRowHeight="12.75"/>
  <cols>
    <col min="2" max="2" width="22" customWidth="1"/>
    <col min="3" max="3" width="22.28515625" bestFit="1" customWidth="1"/>
  </cols>
  <sheetData>
    <row r="3" spans="1:13" ht="18.75" thickBot="1">
      <c r="A3" s="3" t="s">
        <v>0</v>
      </c>
      <c r="B3" s="3"/>
      <c r="C3" s="3"/>
      <c r="D3" s="29" t="s">
        <v>7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ht="18.75" thickBot="1">
      <c r="A4" s="4" t="s">
        <v>1</v>
      </c>
      <c r="B4" s="4"/>
      <c r="C4" s="4"/>
      <c r="D4" s="23" t="s">
        <v>23</v>
      </c>
      <c r="E4" s="23"/>
      <c r="F4" s="23"/>
      <c r="G4" s="23"/>
      <c r="H4" s="23"/>
      <c r="I4" s="23"/>
      <c r="J4" s="23"/>
      <c r="K4" s="23"/>
      <c r="L4" s="23"/>
      <c r="M4" s="23"/>
    </row>
    <row r="5" spans="1:13" ht="18.75" thickBot="1">
      <c r="A5" s="4" t="s">
        <v>6</v>
      </c>
      <c r="B5" s="4"/>
      <c r="C5" s="4"/>
      <c r="D5" s="27" t="s">
        <v>24</v>
      </c>
      <c r="E5" s="27"/>
      <c r="F5" s="27"/>
      <c r="G5" s="27"/>
      <c r="H5" s="27"/>
      <c r="I5" s="27"/>
      <c r="J5" s="27"/>
      <c r="K5" s="27"/>
      <c r="L5" s="27"/>
      <c r="M5" s="27"/>
    </row>
    <row r="6" spans="1:13" ht="18">
      <c r="A6" s="5" t="s">
        <v>2</v>
      </c>
      <c r="B6" s="5" t="s">
        <v>3</v>
      </c>
      <c r="C6" s="5" t="s">
        <v>30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5" t="s">
        <v>4</v>
      </c>
      <c r="M6" s="5" t="s">
        <v>5</v>
      </c>
    </row>
    <row r="7" spans="1:13" ht="18">
      <c r="A7" s="6">
        <v>1</v>
      </c>
      <c r="B7" s="20" t="s">
        <v>51</v>
      </c>
      <c r="C7" s="7" t="s">
        <v>10</v>
      </c>
      <c r="D7" s="8"/>
      <c r="E7" s="6">
        <v>1</v>
      </c>
      <c r="F7" s="6">
        <v>0</v>
      </c>
      <c r="G7" s="6">
        <v>0</v>
      </c>
      <c r="H7" s="6">
        <v>0</v>
      </c>
      <c r="I7" s="6">
        <v>0</v>
      </c>
      <c r="J7" s="6" t="s">
        <v>13</v>
      </c>
      <c r="K7" s="6">
        <v>1</v>
      </c>
      <c r="L7" s="6">
        <f>SUM(D7:K7)+0.5</f>
        <v>2.5</v>
      </c>
      <c r="M7" s="6" t="s">
        <v>21</v>
      </c>
    </row>
    <row r="8" spans="1:13" ht="18">
      <c r="A8" s="6">
        <v>2</v>
      </c>
      <c r="B8" s="20" t="s">
        <v>52</v>
      </c>
      <c r="C8" s="7" t="s">
        <v>25</v>
      </c>
      <c r="D8" s="6">
        <v>0</v>
      </c>
      <c r="E8" s="8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f>SUM(D8:K8)</f>
        <v>0</v>
      </c>
      <c r="M8" s="6" t="s">
        <v>29</v>
      </c>
    </row>
    <row r="9" spans="1:13" ht="18">
      <c r="A9" s="6">
        <v>3</v>
      </c>
      <c r="B9" s="20" t="s">
        <v>53</v>
      </c>
      <c r="C9" s="7" t="s">
        <v>8</v>
      </c>
      <c r="D9" s="6">
        <v>1</v>
      </c>
      <c r="E9" s="6">
        <v>1</v>
      </c>
      <c r="F9" s="8"/>
      <c r="G9" s="6">
        <v>1</v>
      </c>
      <c r="H9" s="6">
        <v>0</v>
      </c>
      <c r="I9" s="6">
        <v>0</v>
      </c>
      <c r="J9" s="6">
        <v>0</v>
      </c>
      <c r="K9" s="6">
        <v>1</v>
      </c>
      <c r="L9" s="6">
        <f t="shared" ref="L9:L12" si="0">SUM(D9:K9)</f>
        <v>4</v>
      </c>
      <c r="M9" s="6" t="s">
        <v>19</v>
      </c>
    </row>
    <row r="10" spans="1:13" ht="18">
      <c r="A10" s="6">
        <v>4</v>
      </c>
      <c r="B10" s="20" t="s">
        <v>54</v>
      </c>
      <c r="C10" s="7" t="s">
        <v>26</v>
      </c>
      <c r="D10" s="6">
        <v>1</v>
      </c>
      <c r="E10" s="6">
        <v>1</v>
      </c>
      <c r="F10" s="6">
        <v>0</v>
      </c>
      <c r="G10" s="8"/>
      <c r="H10" s="6">
        <v>0</v>
      </c>
      <c r="I10" s="6">
        <v>0</v>
      </c>
      <c r="J10" s="6">
        <v>0</v>
      </c>
      <c r="K10" s="6">
        <v>1</v>
      </c>
      <c r="L10" s="6">
        <f t="shared" si="0"/>
        <v>3</v>
      </c>
      <c r="M10" s="6" t="s">
        <v>20</v>
      </c>
    </row>
    <row r="11" spans="1:13" ht="18">
      <c r="A11" s="6">
        <v>5</v>
      </c>
      <c r="B11" s="20" t="s">
        <v>55</v>
      </c>
      <c r="C11" s="7" t="s">
        <v>27</v>
      </c>
      <c r="D11" s="6">
        <v>1</v>
      </c>
      <c r="E11" s="6">
        <v>1</v>
      </c>
      <c r="F11" s="6">
        <v>1</v>
      </c>
      <c r="G11" s="6">
        <v>1</v>
      </c>
      <c r="H11" s="8"/>
      <c r="I11" s="6">
        <v>0</v>
      </c>
      <c r="J11" s="6">
        <v>1</v>
      </c>
      <c r="K11" s="6">
        <v>1</v>
      </c>
      <c r="L11" s="6">
        <f t="shared" si="0"/>
        <v>6</v>
      </c>
      <c r="M11" s="6" t="s">
        <v>17</v>
      </c>
    </row>
    <row r="12" spans="1:13" ht="18">
      <c r="A12" s="6">
        <v>6</v>
      </c>
      <c r="B12" s="20" t="s">
        <v>56</v>
      </c>
      <c r="C12" s="7" t="s">
        <v>9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8"/>
      <c r="J12" s="19">
        <v>1</v>
      </c>
      <c r="K12" s="6">
        <v>1</v>
      </c>
      <c r="L12" s="6">
        <f t="shared" si="0"/>
        <v>7</v>
      </c>
      <c r="M12" s="6" t="s">
        <v>16</v>
      </c>
    </row>
    <row r="13" spans="1:13" ht="18">
      <c r="A13" s="6">
        <v>7</v>
      </c>
      <c r="B13" s="20" t="s">
        <v>57</v>
      </c>
      <c r="C13" s="7" t="s">
        <v>11</v>
      </c>
      <c r="D13" s="6" t="s">
        <v>13</v>
      </c>
      <c r="E13" s="6">
        <v>1</v>
      </c>
      <c r="F13" s="6">
        <v>1</v>
      </c>
      <c r="G13" s="6">
        <v>1</v>
      </c>
      <c r="H13" s="6">
        <v>0</v>
      </c>
      <c r="I13" s="6">
        <v>0</v>
      </c>
      <c r="J13" s="18"/>
      <c r="K13" s="19">
        <v>1</v>
      </c>
      <c r="L13" s="6">
        <f>SUM(D13:K13)+0.5</f>
        <v>4.5</v>
      </c>
      <c r="M13" s="6" t="s">
        <v>18</v>
      </c>
    </row>
    <row r="14" spans="1:13" ht="18">
      <c r="A14" s="6">
        <v>8</v>
      </c>
      <c r="B14" s="20" t="s">
        <v>58</v>
      </c>
      <c r="C14" s="7" t="s">
        <v>28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8"/>
      <c r="L14" s="6">
        <f>SUM(D14:K14)</f>
        <v>1</v>
      </c>
      <c r="M14" s="6" t="s">
        <v>22</v>
      </c>
    </row>
  </sheetData>
  <mergeCells count="3">
    <mergeCell ref="D3:M3"/>
    <mergeCell ref="D4:M4"/>
    <mergeCell ref="D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workbookViewId="0">
      <selection activeCell="D1" sqref="D1"/>
    </sheetView>
  </sheetViews>
  <sheetFormatPr defaultRowHeight="12.75"/>
  <cols>
    <col min="2" max="2" width="24.42578125" customWidth="1"/>
    <col min="3" max="3" width="22.85546875" customWidth="1"/>
  </cols>
  <sheetData>
    <row r="2" spans="1:13" ht="18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</row>
    <row r="3" spans="1:13" ht="18.75" thickBot="1">
      <c r="A3" s="3" t="s">
        <v>0</v>
      </c>
      <c r="B3" s="3"/>
      <c r="C3" s="3"/>
      <c r="D3" s="29" t="s">
        <v>7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ht="18.75" thickBot="1">
      <c r="A4" s="4" t="s">
        <v>1</v>
      </c>
      <c r="B4" s="4"/>
      <c r="C4" s="4"/>
      <c r="D4" s="23" t="s">
        <v>23</v>
      </c>
      <c r="E4" s="23"/>
      <c r="F4" s="23"/>
      <c r="G4" s="23"/>
      <c r="H4" s="23"/>
      <c r="I4" s="23"/>
      <c r="J4" s="23"/>
      <c r="K4" s="23"/>
      <c r="L4" s="23"/>
      <c r="M4" s="23"/>
    </row>
    <row r="5" spans="1:13" ht="18.75" thickBot="1">
      <c r="A5" s="4" t="s">
        <v>6</v>
      </c>
      <c r="B5" s="4"/>
      <c r="C5" s="4"/>
      <c r="D5" s="27" t="s">
        <v>24</v>
      </c>
      <c r="E5" s="27"/>
      <c r="F5" s="27"/>
      <c r="G5" s="27"/>
      <c r="H5" s="27"/>
      <c r="I5" s="27"/>
      <c r="J5" s="27"/>
      <c r="K5" s="27"/>
      <c r="L5" s="27"/>
      <c r="M5" s="27"/>
    </row>
    <row r="6" spans="1:13" ht="18">
      <c r="A6" s="5" t="s">
        <v>2</v>
      </c>
      <c r="B6" s="5" t="s">
        <v>3</v>
      </c>
      <c r="C6" s="5" t="s">
        <v>30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5" t="s">
        <v>4</v>
      </c>
      <c r="M6" s="5" t="s">
        <v>5</v>
      </c>
    </row>
    <row r="7" spans="1:13" ht="18">
      <c r="A7" s="6">
        <v>1</v>
      </c>
      <c r="B7" s="20" t="s">
        <v>59</v>
      </c>
      <c r="C7" s="7" t="s">
        <v>10</v>
      </c>
      <c r="D7" s="8"/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f>SUM(D7:K7)</f>
        <v>7</v>
      </c>
      <c r="M7" s="6" t="s">
        <v>16</v>
      </c>
    </row>
    <row r="8" spans="1:13" ht="18">
      <c r="A8" s="6">
        <v>2</v>
      </c>
      <c r="B8" s="20" t="s">
        <v>60</v>
      </c>
      <c r="C8" s="7" t="s">
        <v>25</v>
      </c>
      <c r="D8" s="6">
        <v>0</v>
      </c>
      <c r="E8" s="8"/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1</v>
      </c>
      <c r="L8" s="6">
        <f>SUM(D8:K8)</f>
        <v>2</v>
      </c>
      <c r="M8" s="6" t="s">
        <v>61</v>
      </c>
    </row>
    <row r="9" spans="1:13" ht="18">
      <c r="A9" s="6">
        <v>3</v>
      </c>
      <c r="B9" s="20" t="s">
        <v>62</v>
      </c>
      <c r="C9" s="7" t="s">
        <v>8</v>
      </c>
      <c r="D9" s="6">
        <v>0</v>
      </c>
      <c r="E9" s="6">
        <v>1</v>
      </c>
      <c r="F9" s="8"/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f t="shared" ref="L9:L12" si="0">SUM(D9:K9)</f>
        <v>3</v>
      </c>
      <c r="M9" s="6" t="s">
        <v>20</v>
      </c>
    </row>
    <row r="10" spans="1:13" ht="18">
      <c r="A10" s="6">
        <v>4</v>
      </c>
      <c r="B10" s="20" t="s">
        <v>63</v>
      </c>
      <c r="C10" s="7" t="s">
        <v>26</v>
      </c>
      <c r="D10" s="6">
        <v>0</v>
      </c>
      <c r="E10" s="6">
        <v>1</v>
      </c>
      <c r="F10" s="6">
        <v>1</v>
      </c>
      <c r="G10" s="8"/>
      <c r="H10" s="6">
        <v>1</v>
      </c>
      <c r="I10" s="6">
        <v>1</v>
      </c>
      <c r="J10" s="6">
        <v>1</v>
      </c>
      <c r="K10" s="6">
        <v>1</v>
      </c>
      <c r="L10" s="6">
        <f t="shared" si="0"/>
        <v>6</v>
      </c>
      <c r="M10" s="6" t="s">
        <v>17</v>
      </c>
    </row>
    <row r="11" spans="1:13" ht="18">
      <c r="A11" s="6">
        <v>5</v>
      </c>
      <c r="B11" s="20" t="s">
        <v>64</v>
      </c>
      <c r="C11" s="7" t="s">
        <v>27</v>
      </c>
      <c r="D11" s="6">
        <v>0</v>
      </c>
      <c r="E11" s="6">
        <v>1</v>
      </c>
      <c r="F11" s="6">
        <v>1</v>
      </c>
      <c r="G11" s="6">
        <v>0</v>
      </c>
      <c r="H11" s="8"/>
      <c r="I11" s="6">
        <v>0</v>
      </c>
      <c r="J11" s="6">
        <v>1</v>
      </c>
      <c r="K11" s="6">
        <v>1</v>
      </c>
      <c r="L11" s="6">
        <f t="shared" si="0"/>
        <v>4</v>
      </c>
      <c r="M11" s="6" t="s">
        <v>65</v>
      </c>
    </row>
    <row r="12" spans="1:13" ht="18">
      <c r="A12" s="6">
        <v>6</v>
      </c>
      <c r="B12" s="20" t="s">
        <v>66</v>
      </c>
      <c r="C12" s="7" t="s">
        <v>9</v>
      </c>
      <c r="D12" s="6">
        <v>0</v>
      </c>
      <c r="E12" s="6">
        <v>1</v>
      </c>
      <c r="F12" s="6">
        <v>1</v>
      </c>
      <c r="G12" s="6">
        <v>0</v>
      </c>
      <c r="H12" s="6">
        <v>1</v>
      </c>
      <c r="I12" s="8"/>
      <c r="J12" s="19">
        <v>0</v>
      </c>
      <c r="K12" s="6">
        <v>1</v>
      </c>
      <c r="L12" s="6">
        <f t="shared" si="0"/>
        <v>4</v>
      </c>
      <c r="M12" s="6" t="s">
        <v>65</v>
      </c>
    </row>
    <row r="13" spans="1:13" ht="18">
      <c r="A13" s="6">
        <v>7</v>
      </c>
      <c r="B13" s="20" t="s">
        <v>67</v>
      </c>
      <c r="C13" s="7" t="s">
        <v>11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18"/>
      <c r="K13" s="19">
        <v>1</v>
      </c>
      <c r="L13" s="6">
        <f>SUM(D13:K13)</f>
        <v>2</v>
      </c>
      <c r="M13" s="6" t="s">
        <v>61</v>
      </c>
    </row>
    <row r="14" spans="1:13" ht="18">
      <c r="A14" s="6">
        <v>8</v>
      </c>
      <c r="B14" s="20" t="s">
        <v>68</v>
      </c>
      <c r="C14" s="7" t="s">
        <v>28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8"/>
      <c r="L14" s="6">
        <f>SUM(D14:K14)</f>
        <v>0</v>
      </c>
      <c r="M14" s="6" t="s">
        <v>29</v>
      </c>
    </row>
  </sheetData>
  <mergeCells count="3">
    <mergeCell ref="D3:M3"/>
    <mergeCell ref="D4:M4"/>
    <mergeCell ref="D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ÜLDTABEL</vt:lpstr>
      <vt:lpstr>1.laud</vt:lpstr>
      <vt:lpstr>2.laud</vt:lpstr>
      <vt:lpstr>3.laud</vt:lpstr>
      <vt:lpstr>4. laud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Jyri Hansen</dc:creator>
  <cp:lastModifiedBy>Mati</cp:lastModifiedBy>
  <cp:lastPrinted>2016-11-16T08:02:22Z</cp:lastPrinted>
  <dcterms:created xsi:type="dcterms:W3CDTF">2006-01-22T12:43:16Z</dcterms:created>
  <dcterms:modified xsi:type="dcterms:W3CDTF">2018-04-04T06:50:13Z</dcterms:modified>
</cp:coreProperties>
</file>